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164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_ДеятОказУсл010">#REF!</definedName>
    <definedName name="БУХ_К_ДеятОказУсл020">#REF!</definedName>
    <definedName name="БУХ_К_ДеятОказУсл030">#REF!</definedName>
    <definedName name="БУХ_К_ДеятОказУсл040">#REF!</definedName>
    <definedName name="БУХ_К_ДеятОказУсл050">#REF!</definedName>
    <definedName name="БУХ_К_ДеятОказУсл120">#REF!</definedName>
    <definedName name="БУХ_К_ДеятОказУсл200">#REF!</definedName>
    <definedName name="БУХ_К_ДеятОказУсл210">#REF!</definedName>
    <definedName name="БУХ_К_ДеятОказУсл220">#REF!</definedName>
    <definedName name="БУХ_К_ДеятОказУсл230">#REF!</definedName>
    <definedName name="БУХ_К_ДеятОказУсл240">#REF!</definedName>
    <definedName name="БУХ_К_ДеятОказУсл250">#REF!</definedName>
    <definedName name="БУХ_К_ДеятОказУсл260">#REF!</definedName>
    <definedName name="БУХ_К_ДеятЦелСр010">#REF!</definedName>
    <definedName name="БУХ_К_ДеятЦелСр020">#REF!</definedName>
    <definedName name="БУХ_К_ДеятЦелСр030">#REF!</definedName>
    <definedName name="БУХ_К_ДеятЦелСр040">#REF!</definedName>
    <definedName name="БУХ_К_ДеятЦелСр050">#REF!</definedName>
    <definedName name="БУХ_К_ДеятЦелСр120">#REF!</definedName>
    <definedName name="БУХ_К_ДеятЦелСр200">#REF!</definedName>
    <definedName name="БУХ_К_ДеятЦелСр210">#REF!</definedName>
    <definedName name="БУХ_К_ДеятЦелСр220">#REF!</definedName>
    <definedName name="БУХ_К_ДеятЦелСр230">#REF!</definedName>
    <definedName name="БУХ_К_ДеятЦелСр240">#REF!</definedName>
    <definedName name="БУХ_К_ДеятЦелСр250">#REF!</definedName>
    <definedName name="БУХ_К_ДеятЦелСр260">#REF!</definedName>
    <definedName name="БУХ_К_Итого010">#REF!</definedName>
    <definedName name="БУХ_К_Итого020">#REF!</definedName>
    <definedName name="БУХ_К_Итого030">#REF!</definedName>
    <definedName name="БУХ_К_Итого040">#REF!</definedName>
    <definedName name="БУХ_К_Итого050">#REF!</definedName>
    <definedName name="БУХ_К_Итого120">#REF!</definedName>
    <definedName name="БУХ_К_Итого200">#REF!</definedName>
    <definedName name="БУХ_К_Итого210">#REF!</definedName>
    <definedName name="БУХ_К_Итого220">#REF!</definedName>
    <definedName name="БУХ_К_Итого230">#REF!</definedName>
    <definedName name="БУХ_К_Итого240">#REF!</definedName>
    <definedName name="БУХ_К_Итого250">#REF!</definedName>
    <definedName name="БУХ_К_Итого260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120">#REF!</definedName>
    <definedName name="БУХ_Конец200">#REF!</definedName>
    <definedName name="БУХ_Конец21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_ДеятОказУсл010">#REF!</definedName>
    <definedName name="БУХ_Н_ДеятОказУсл020">#REF!</definedName>
    <definedName name="БУХ_Н_ДеятОказУсл030">#REF!</definedName>
    <definedName name="БУХ_Н_ДеятОказУсл040">#REF!</definedName>
    <definedName name="БУХ_Н_ДеятОказУсл050">#REF!</definedName>
    <definedName name="БУХ_Н_ДеятОказУсл120">#REF!</definedName>
    <definedName name="БУХ_Н_ДеятОказУсл200">#REF!</definedName>
    <definedName name="БУХ_Н_ДеятОказУсл210">#REF!</definedName>
    <definedName name="БУХ_Н_ДеятОказУсл220">#REF!</definedName>
    <definedName name="БУХ_Н_ДеятОказУсл230">#REF!</definedName>
    <definedName name="БУХ_Н_ДеятОказУсл240">#REF!</definedName>
    <definedName name="БУХ_Н_ДеятОказУсл250">#REF!</definedName>
    <definedName name="БУХ_Н_ДеятОказУсл260">#REF!</definedName>
    <definedName name="БУХ_Н_ДеятЦелСр010">#REF!</definedName>
    <definedName name="БУХ_Н_ДеятЦелСр020">#REF!</definedName>
    <definedName name="БУХ_Н_ДеятЦелСр030">#REF!</definedName>
    <definedName name="БУХ_Н_ДеятЦелСр040">#REF!</definedName>
    <definedName name="БУХ_Н_ДеятЦелСр050">#REF!</definedName>
    <definedName name="БУХ_Н_ДеятЦелСр120">#REF!</definedName>
    <definedName name="БУХ_Н_ДеятЦелСр200">#REF!</definedName>
    <definedName name="БУХ_Н_ДеятЦелСр210">#REF!</definedName>
    <definedName name="БУХ_Н_ДеятЦелСр220">#REF!</definedName>
    <definedName name="БУХ_Н_ДеятЦелСр230">#REF!</definedName>
    <definedName name="БУХ_Н_ДеятЦелСр240">#REF!</definedName>
    <definedName name="БУХ_Н_ДеятЦелСр250">#REF!</definedName>
    <definedName name="БУХ_Н_ДеятЦелСр260">#REF!</definedName>
    <definedName name="БУХ_Н_Итого010">#REF!</definedName>
    <definedName name="БУХ_Н_Итого020">#REF!</definedName>
    <definedName name="БУХ_Н_Итого030">#REF!</definedName>
    <definedName name="БУХ_Н_Итого040">#REF!</definedName>
    <definedName name="БУХ_Н_Итого050">#REF!</definedName>
    <definedName name="БУХ_Н_Итого120">#REF!</definedName>
    <definedName name="БУХ_Н_Итого200">#REF!</definedName>
    <definedName name="БУХ_Н_Итого210">#REF!</definedName>
    <definedName name="БУХ_Н_Итого220">#REF!</definedName>
    <definedName name="БУХ_Н_Итого230">#REF!</definedName>
    <definedName name="БУХ_Н_Итого240">#REF!</definedName>
    <definedName name="БУХ_Н_Итого250">#REF!</definedName>
    <definedName name="БУХ_Н_Итого260">#REF!</definedName>
    <definedName name="БУХ_НаимПок010">#REF!</definedName>
    <definedName name="БУХ_НаимПок020">#REF!</definedName>
    <definedName name="БУХ_НаимПок030">#REF!</definedName>
    <definedName name="БУХ_НаимПок040">#REF!</definedName>
    <definedName name="БУХ_НаимПок050">#REF!</definedName>
    <definedName name="БУХ_НаимПок120">#REF!</definedName>
    <definedName name="БУХ_НаимПок200">#REF!</definedName>
    <definedName name="БУХ_НаимПок210">#REF!</definedName>
    <definedName name="БУХ_НаимПок220">#REF!</definedName>
    <definedName name="БУХ_НаимПок230">#REF!</definedName>
    <definedName name="БУХ_НаимПок240">#REF!</definedName>
    <definedName name="БУХ_НаимПок250">#REF!</definedName>
    <definedName name="БУХ_НаимПок260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120">#REF!</definedName>
    <definedName name="БУХ_Начало200">#REF!</definedName>
    <definedName name="БУХ_Начало21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НомерСтроки010">#REF!</definedName>
    <definedName name="БУХ_НомерСтроки020">#REF!</definedName>
    <definedName name="БУХ_НомерСтроки030">#REF!</definedName>
    <definedName name="БУХ_НомерСтроки040">#REF!</definedName>
    <definedName name="БУХ_НомерСтроки050">#REF!</definedName>
    <definedName name="БУХ_НомерСтроки120">#REF!</definedName>
    <definedName name="БУХ_НомерСтроки200">#REF!</definedName>
    <definedName name="БУХ_НомерСтроки210">#REF!</definedName>
    <definedName name="БУХ_НомерСтроки220">#REF!</definedName>
    <definedName name="БУХ_НомерСтроки230">#REF!</definedName>
    <definedName name="БУХ_НомерСтроки240">#REF!</definedName>
    <definedName name="БУХ_НомерСтроки250">#REF!</definedName>
    <definedName name="БУХ_НомерСтроки260">#REF!</definedName>
    <definedName name="ВнутрОшExcel1">#REF!</definedName>
    <definedName name="ВнутрОшExcel2">#REF!</definedName>
    <definedName name="ГлаваБК_">'Баланс'!$J$13</definedName>
    <definedName name="ГлБухСпр">'Справка'!$I$162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ИННЮЛ">#REF!</definedName>
    <definedName name="ГНИ4_К_ДеятГосЗадан010">#REF!</definedName>
    <definedName name="ГНИ4_К_ДеятГосЗадан020">#REF!</definedName>
    <definedName name="ГНИ4_К_ДеятГосЗадан030">#REF!</definedName>
    <definedName name="ГНИ4_К_ДеятГосЗадан040">#REF!</definedName>
    <definedName name="ГНИ4_К_ДеятГосЗадан050">#REF!</definedName>
    <definedName name="ГНИ4_К_ДеятГосЗадан120">#REF!</definedName>
    <definedName name="ГНИ4_К_ДеятГосЗадан200">#REF!</definedName>
    <definedName name="ГНИ4_К_ДеятГосЗадан210">#REF!</definedName>
    <definedName name="ГНИ4_К_ДеятГосЗадан220">#REF!</definedName>
    <definedName name="ГНИ4_К_ДеятГосЗадан230">#REF!</definedName>
    <definedName name="ГНИ4_К_ДеятГосЗадан240">#REF!</definedName>
    <definedName name="ГНИ4_К_ДеятГосЗадан250">#REF!</definedName>
    <definedName name="ГНИ4_К_ДеятГосЗадан260">#REF!</definedName>
    <definedName name="ГНИ4_К_ДеятОказУсл010">#REF!</definedName>
    <definedName name="ГНИ4_К_ДеятОказУсл020">#REF!</definedName>
    <definedName name="ГНИ4_К_ДеятОказУсл030">#REF!</definedName>
    <definedName name="ГНИ4_К_ДеятОказУсл040">#REF!</definedName>
    <definedName name="ГНИ4_К_ДеятОказУсл050">#REF!</definedName>
    <definedName name="ГНИ4_К_ДеятОказУсл120">#REF!</definedName>
    <definedName name="ГНИ4_К_ДеятОказУсл200">#REF!</definedName>
    <definedName name="ГНИ4_К_ДеятОказУсл210">#REF!</definedName>
    <definedName name="ГНИ4_К_ДеятОказУсл220">#REF!</definedName>
    <definedName name="ГНИ4_К_ДеятОказУсл230">#REF!</definedName>
    <definedName name="ГНИ4_К_ДеятОказУсл240">#REF!</definedName>
    <definedName name="ГНИ4_К_ДеятОказУсл250">#REF!</definedName>
    <definedName name="ГНИ4_К_ДеятОказУсл260">#REF!</definedName>
    <definedName name="ГНИ4_К_ДеятЦелСр010">#REF!</definedName>
    <definedName name="ГНИ4_К_ДеятЦелСр020">#REF!</definedName>
    <definedName name="ГНИ4_К_ДеятЦелСр030">#REF!</definedName>
    <definedName name="ГНИ4_К_ДеятЦелСр040">#REF!</definedName>
    <definedName name="ГНИ4_К_ДеятЦелСр050">#REF!</definedName>
    <definedName name="ГНИ4_К_ДеятЦелСр120">#REF!</definedName>
    <definedName name="ГНИ4_К_ДеятЦелСр200">#REF!</definedName>
    <definedName name="ГНИ4_К_ДеятЦелСр210">#REF!</definedName>
    <definedName name="ГНИ4_К_ДеятЦелСр220">#REF!</definedName>
    <definedName name="ГНИ4_К_ДеятЦелСр230">#REF!</definedName>
    <definedName name="ГНИ4_К_ДеятЦелСр240">#REF!</definedName>
    <definedName name="ГНИ4_К_ДеятЦелСр250">#REF!</definedName>
    <definedName name="ГНИ4_К_ДеятЦелСр260">#REF!</definedName>
    <definedName name="ГНИ4_К_Итого010">#REF!</definedName>
    <definedName name="ГНИ4_К_Итого020">#REF!</definedName>
    <definedName name="ГНИ4_К_Итого030">#REF!</definedName>
    <definedName name="ГНИ4_К_Итого040">#REF!</definedName>
    <definedName name="ГНИ4_К_Итого050">#REF!</definedName>
    <definedName name="ГНИ4_К_Итого120">#REF!</definedName>
    <definedName name="ГНИ4_К_Итого200">#REF!</definedName>
    <definedName name="ГНИ4_К_Итого210">#REF!</definedName>
    <definedName name="ГНИ4_К_Итого220">#REF!</definedName>
    <definedName name="ГНИ4_К_Итого230">#REF!</definedName>
    <definedName name="ГНИ4_К_Итого240">#REF!</definedName>
    <definedName name="ГНИ4_К_Итого250">#REF!</definedName>
    <definedName name="ГНИ4_К_Итого260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050">#REF!</definedName>
    <definedName name="ГНИ4_Конец120">#REF!</definedName>
    <definedName name="ГНИ4_Конец200">#REF!</definedName>
    <definedName name="ГНИ4_Конец210">#REF!</definedName>
    <definedName name="ГНИ4_Конец220">#REF!</definedName>
    <definedName name="ГНИ4_Конец230">#REF!</definedName>
    <definedName name="ГНИ4_Конец240">#REF!</definedName>
    <definedName name="ГНИ4_Конец250">#REF!</definedName>
    <definedName name="ГНИ4_Конец260">#REF!</definedName>
    <definedName name="ГНИ4_КПП">#REF!</definedName>
    <definedName name="ГНИ4_Н_ДеятГосЗадан010">#REF!</definedName>
    <definedName name="ГНИ4_Н_ДеятГосЗадан020">#REF!</definedName>
    <definedName name="ГНИ4_Н_ДеятГосЗадан030">#REF!</definedName>
    <definedName name="ГНИ4_Н_ДеятГосЗадан040">#REF!</definedName>
    <definedName name="ГНИ4_Н_ДеятГосЗадан050">#REF!</definedName>
    <definedName name="ГНИ4_Н_ДеятГосЗадан120">#REF!</definedName>
    <definedName name="ГНИ4_Н_ДеятГосЗадан200">#REF!</definedName>
    <definedName name="ГНИ4_Н_ДеятГосЗадан210">#REF!</definedName>
    <definedName name="ГНИ4_Н_ДеятГосЗадан220">#REF!</definedName>
    <definedName name="ГНИ4_Н_ДеятГосЗадан230">#REF!</definedName>
    <definedName name="ГНИ4_Н_ДеятГосЗадан240">#REF!</definedName>
    <definedName name="ГНИ4_Н_ДеятГосЗадан250">#REF!</definedName>
    <definedName name="ГНИ4_Н_ДеятГосЗадан260">#REF!</definedName>
    <definedName name="ГНИ4_Н_ДеятОказУсл010">#REF!</definedName>
    <definedName name="ГНИ4_Н_ДеятОказУсл020">#REF!</definedName>
    <definedName name="ГНИ4_Н_ДеятОказУсл030">#REF!</definedName>
    <definedName name="ГНИ4_Н_ДеятОказУсл040">#REF!</definedName>
    <definedName name="ГНИ4_Н_ДеятОказУсл050">#REF!</definedName>
    <definedName name="ГНИ4_Н_ДеятОказУсл120">#REF!</definedName>
    <definedName name="ГНИ4_Н_ДеятОказУсл200">#REF!</definedName>
    <definedName name="ГНИ4_Н_ДеятОказУсл210">#REF!</definedName>
    <definedName name="ГНИ4_Н_ДеятОказУсл220">#REF!</definedName>
    <definedName name="ГНИ4_Н_ДеятОказУсл230">#REF!</definedName>
    <definedName name="ГНИ4_Н_ДеятОказУсл240">#REF!</definedName>
    <definedName name="ГНИ4_Н_ДеятОказУсл250">#REF!</definedName>
    <definedName name="ГНИ4_Н_ДеятОказУсл260">#REF!</definedName>
    <definedName name="ГНИ4_Н_ДеятЦелСр010">#REF!</definedName>
    <definedName name="ГНИ4_Н_ДеятЦелСр020">#REF!</definedName>
    <definedName name="ГНИ4_Н_ДеятЦелСр030">#REF!</definedName>
    <definedName name="ГНИ4_Н_ДеятЦелСр040">#REF!</definedName>
    <definedName name="ГНИ4_Н_ДеятЦелСр050">#REF!</definedName>
    <definedName name="ГНИ4_Н_ДеятЦелСр120">#REF!</definedName>
    <definedName name="ГНИ4_Н_ДеятЦелСр200">#REF!</definedName>
    <definedName name="ГНИ4_Н_ДеятЦелСр210">#REF!</definedName>
    <definedName name="ГНИ4_Н_ДеятЦелСр220">#REF!</definedName>
    <definedName name="ГНИ4_Н_ДеятЦелСр230">#REF!</definedName>
    <definedName name="ГНИ4_Н_ДеятЦелСр240">#REF!</definedName>
    <definedName name="ГНИ4_Н_ДеятЦелСр250">#REF!</definedName>
    <definedName name="ГНИ4_Н_ДеятЦелСр260">#REF!</definedName>
    <definedName name="ГНИ4_Н_Итого010">#REF!</definedName>
    <definedName name="ГНИ4_Н_Итого020">#REF!</definedName>
    <definedName name="ГНИ4_Н_Итого030">#REF!</definedName>
    <definedName name="ГНИ4_Н_Итого040">#REF!</definedName>
    <definedName name="ГНИ4_Н_Итого050">#REF!</definedName>
    <definedName name="ГНИ4_Н_Итого120">#REF!</definedName>
    <definedName name="ГНИ4_Н_Итого200">#REF!</definedName>
    <definedName name="ГНИ4_Н_Итого210">#REF!</definedName>
    <definedName name="ГНИ4_Н_Итого220">#REF!</definedName>
    <definedName name="ГНИ4_Н_Итого230">#REF!</definedName>
    <definedName name="ГНИ4_Н_Итого240">#REF!</definedName>
    <definedName name="ГНИ4_Н_Итого250">#REF!</definedName>
    <definedName name="ГНИ4_Н_Итого260">#REF!</definedName>
    <definedName name="ГНИ4_НаимДок">#REF!</definedName>
    <definedName name="ГНИ4_НаимОрг">#REF!</definedName>
    <definedName name="ГНИ4_НаимПок010">#REF!</definedName>
    <definedName name="ГНИ4_НаимПок020">#REF!</definedName>
    <definedName name="ГНИ4_НаимПок030">#REF!</definedName>
    <definedName name="ГНИ4_НаимПок040">#REF!</definedName>
    <definedName name="ГНИ4_НаимПок050">#REF!</definedName>
    <definedName name="ГНИ4_НаимПок120">#REF!</definedName>
    <definedName name="ГНИ4_НаимПок200">#REF!</definedName>
    <definedName name="ГНИ4_НаимПок210">#REF!</definedName>
    <definedName name="ГНИ4_НаимПок220">#REF!</definedName>
    <definedName name="ГНИ4_НаимПок230">#REF!</definedName>
    <definedName name="ГНИ4_НаимПок240">#REF!</definedName>
    <definedName name="ГНИ4_НаимПок250">#REF!</definedName>
    <definedName name="ГНИ4_НаимПок26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050">#REF!</definedName>
    <definedName name="ГНИ4_Начало120">#REF!</definedName>
    <definedName name="ГНИ4_Начало200">#REF!</definedName>
    <definedName name="ГНИ4_Начало210">#REF!</definedName>
    <definedName name="ГНИ4_Начало220">#REF!</definedName>
    <definedName name="ГНИ4_Начало230">#REF!</definedName>
    <definedName name="ГНИ4_Начало240">#REF!</definedName>
    <definedName name="ГНИ4_Начало250">#REF!</definedName>
    <definedName name="ГНИ4_Начало260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3">#REF!</definedName>
    <definedName name="ГНИ4_Фамилия4">#REF!</definedName>
    <definedName name="Дата">'Баланс'!$J$6</definedName>
    <definedName name="ДатаИсполнения_">'Баланс'!$B$6</definedName>
    <definedName name="ИНН_">'Баланс'!$J$8</definedName>
    <definedName name="ИНН2">'Баланс'!$J$12</definedName>
    <definedName name="ИсполнительСпр">'Справка'!$E$169</definedName>
    <definedName name="ИсполнительСпр1">#REF!</definedName>
    <definedName name="КодСтроки_1">#REF!</definedName>
    <definedName name="КодСтроки_12">#REF!</definedName>
    <definedName name="КодСтроки_2">#REF!</definedName>
    <definedName name="КодСтроки_20">#REF!</definedName>
    <definedName name="КодСтроки_21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3">#REF!</definedName>
    <definedName name="КодСтроки_4">#REF!</definedName>
    <definedName name="КодСтроки_5">#REF!</definedName>
    <definedName name="Конец1">'Баланс'!$J$39</definedName>
    <definedName name="Конец2">'Баланс'!$J$71</definedName>
    <definedName name="Конец3">'Баланс'!$J$104</definedName>
    <definedName name="Конец4">'Баланс'!$J$135</definedName>
    <definedName name="Конец5">'Баланс'!$J$157</definedName>
    <definedName name="Конец6">'Баланс'!$J$184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_TB02_area5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имСчета_1">#REF!</definedName>
    <definedName name="НаимСчета_12">#REF!</definedName>
    <definedName name="НаимСчета_2">#REF!</definedName>
    <definedName name="НаимСчета_20">#REF!</definedName>
    <definedName name="НаимСчета_21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3">#REF!</definedName>
    <definedName name="НаимСчета_4">#REF!</definedName>
    <definedName name="НаимСчета_5">#REF!</definedName>
    <definedName name="Начало1">'Баланс'!$B$22</definedName>
    <definedName name="Начало2">'Баланс'!$B$47</definedName>
    <definedName name="Начало3">'Баланс'!$B$79</definedName>
    <definedName name="Начало4">'Баланс'!$B$112</definedName>
    <definedName name="Начало5">'Баланс'!$B$144</definedName>
    <definedName name="Начало6">'Баланс'!$B$165</definedName>
    <definedName name="ОКАТО_">'Баланс'!$J$10</definedName>
    <definedName name="ОКПО_">'Баланс'!$J$7</definedName>
    <definedName name="ОКПО2">'Баланс'!$J$11</definedName>
    <definedName name="ОРГАНИЗАЦИЯ_">'Баланс'!$B$7</definedName>
    <definedName name="Пусто_1">#REF!</definedName>
    <definedName name="РуководСпр">'Справка'!$C$162</definedName>
    <definedName name="РуководСпр1">#REF!</definedName>
    <definedName name="СправкаКонец01">'Справка'!$K$37</definedName>
    <definedName name="СправкаКонец02">'Справка'!$K$63</definedName>
    <definedName name="СправкаКонец03">'Справка'!$K$87</definedName>
    <definedName name="СправкаКонец04">'Справка'!$K$123</definedName>
    <definedName name="СправкаКонец05">'Справка'!$K$159</definedName>
    <definedName name="СправкаКонец1">#REF!</definedName>
    <definedName name="СправкаКонец2">#REF!</definedName>
    <definedName name="СправкаКонец3">#REF!</definedName>
    <definedName name="СправкаКонец4">#REF!</definedName>
    <definedName name="СправкаКонец5">#REF!</definedName>
    <definedName name="СправкаНачало01">'Справка'!$A$10</definedName>
    <definedName name="СправкаНачало02">'Справка'!$A$41</definedName>
    <definedName name="СправкаНачало03">'Справка'!$A$67</definedName>
    <definedName name="СправкаНачало04">'Справка'!$A$91</definedName>
    <definedName name="СправкаНачало05">'Справка'!$A$127</definedName>
    <definedName name="СправкаНачало1">#REF!</definedName>
    <definedName name="СправкаНачало2">#REF!</definedName>
    <definedName name="СправкаНачало3">#REF!</definedName>
    <definedName name="СправкаНачало4">#REF!</definedName>
    <definedName name="СправкаНачало5">#REF!</definedName>
    <definedName name="СправкаНачало75">#REF!</definedName>
    <definedName name="Столбец10_1">#REF!</definedName>
    <definedName name="Столбец10_12">#REF!</definedName>
    <definedName name="Столбец10_2">#REF!</definedName>
    <definedName name="Столбец10_20">#REF!</definedName>
    <definedName name="Столбец10_21">#REF!</definedName>
    <definedName name="Столбец10_22">#REF!</definedName>
    <definedName name="Столбец10_23">#REF!</definedName>
    <definedName name="Столбец10_24">#REF!</definedName>
    <definedName name="Столбец10_25">#REF!</definedName>
    <definedName name="Столбец10_26">#REF!</definedName>
    <definedName name="Столбец10_27">#REF!</definedName>
    <definedName name="Столбец10_28">#REF!</definedName>
    <definedName name="Столбец10_3">#REF!</definedName>
    <definedName name="Столбец10_4">#REF!</definedName>
    <definedName name="Столбец10_5">#REF!</definedName>
    <definedName name="Столбец10Строка100Спр">'Справка'!$J$52</definedName>
    <definedName name="Столбец10Строка100Спр1">#REF!</definedName>
    <definedName name="Столбец10Строка101Спр1">#REF!</definedName>
    <definedName name="Столбец10Строка102Спр1">#REF!</definedName>
    <definedName name="Столбец10Строка103Спр1">#REF!</definedName>
    <definedName name="Столбец10Строка104Спр1">#REF!</definedName>
    <definedName name="Столбец10Строка105Спр1">#REF!</definedName>
    <definedName name="Столбец10Строка10Спр">'Справка'!$J$10</definedName>
    <definedName name="Столбец10Строка10Спр1">#REF!</definedName>
    <definedName name="Столбец10Строка11Спр1">#REF!</definedName>
    <definedName name="Столбец10Строка120Спр">'Справка'!$J$59</definedName>
    <definedName name="Столбец10Строка120Спр1">#REF!</definedName>
    <definedName name="Столбец10Строка12Спр1">#REF!</definedName>
    <definedName name="Столбец10Строка130Спр">'Справка'!$J$63</definedName>
    <definedName name="Столбец10Строка130Спр1">#REF!</definedName>
    <definedName name="Столбец10Строка150Спр">'Справка'!$J$67</definedName>
    <definedName name="Столбец10Строка150Спр1">#REF!</definedName>
    <definedName name="Столбец10Строка15Спр1">#REF!</definedName>
    <definedName name="Столбец10Строка160Спр">'Справка'!$J$68</definedName>
    <definedName name="Столбец10Строка160Спр1">#REF!</definedName>
    <definedName name="Столбец10Строка16Спр1">#REF!</definedName>
    <definedName name="Столбец10Строка171Спр">'Справка'!$J$71</definedName>
    <definedName name="Столбец10Строка171Спр1">#REF!</definedName>
    <definedName name="Столбец10Строка172Спр">'Справка'!$J$72</definedName>
    <definedName name="Столбец10Строка172Спр1">#REF!</definedName>
    <definedName name="Столбец10Строка173Спр">'Справка'!$J$73</definedName>
    <definedName name="Столбец10Строка173Спр1">#REF!</definedName>
    <definedName name="Столбец10Строка181Спр">'Справка'!$J$76</definedName>
    <definedName name="Столбец10Строка181Спр1">#REF!</definedName>
    <definedName name="Столбец10Строка182Спр">'Справка'!$J$77</definedName>
    <definedName name="Столбец10Строка182Спр1">#REF!</definedName>
    <definedName name="Столбец10Строка183Спр">'Справка'!$J$78</definedName>
    <definedName name="Столбец10Строка183Спр1">#REF!</definedName>
    <definedName name="Столбец10Строка200Спр">'Справка'!$J$79</definedName>
    <definedName name="Столбец10Строка200Спр1">#REF!</definedName>
    <definedName name="Столбец10Строка20Спр">'Справка'!$J$21</definedName>
    <definedName name="Столбец10Строка20Спр1">#REF!</definedName>
    <definedName name="Столбец10Строка210Спр">'Справка'!$J$83</definedName>
    <definedName name="Столбец10Строка210Спр1">#REF!</definedName>
    <definedName name="Столбец10Строка211Спр1">#REF!</definedName>
    <definedName name="Столбец10Строка212Спр1">#REF!</definedName>
    <definedName name="Столбец10Строка220Спр">'Справка'!$J$91</definedName>
    <definedName name="Столбец10Строка220Спр1">#REF!</definedName>
    <definedName name="Столбец10Строка221Спр1">#REF!</definedName>
    <definedName name="Столбец10Строка222Спр1">#REF!</definedName>
    <definedName name="Столбец10Строка224Спр1">#REF!</definedName>
    <definedName name="Столбец10Строка225Спр1">#REF!</definedName>
    <definedName name="Столбец10Строка230Спр">'Справка'!$J$100</definedName>
    <definedName name="Столбец10Строка230Спр1">#REF!</definedName>
    <definedName name="Столбец10Строка240Спр">'Справка'!$J$104</definedName>
    <definedName name="Столбец10Строка240Спр1">#REF!</definedName>
    <definedName name="Столбец10Строка241Спр1">#REF!</definedName>
    <definedName name="Столбец10Строка242Спр1">#REF!</definedName>
    <definedName name="Столбец10Строка243Спр1">#REF!</definedName>
    <definedName name="Столбец10Строка244Спр1">#REF!</definedName>
    <definedName name="Столбец10Строка245Спр1">#REF!</definedName>
    <definedName name="Столбец10Строка246Спр1">#REF!</definedName>
    <definedName name="Столбец10Строка247Спр1">#REF!</definedName>
    <definedName name="Столбец10Строка248Спр1">#REF!</definedName>
    <definedName name="Столбец10Строка249Спр1">#REF!</definedName>
    <definedName name="Столбец10Строка250Спр">'Справка'!$J$119</definedName>
    <definedName name="Столбец10Строка250Спр1">#REF!</definedName>
    <definedName name="Столбец10Строка251Спр1">#REF!</definedName>
    <definedName name="Столбец10Строка252Спр1">#REF!</definedName>
    <definedName name="Столбец10Строка253Спр1">#REF!</definedName>
    <definedName name="Столбец10Строка254Спр1">#REF!</definedName>
    <definedName name="Столбец10Строка255Спр1">#REF!</definedName>
    <definedName name="Столбец10Строка256Спр1">#REF!</definedName>
    <definedName name="Столбец10Строка257Спр1">#REF!</definedName>
    <definedName name="Столбец10Строка258Спр1">#REF!</definedName>
    <definedName name="Столбец10Строка260Спр">'Справка'!$J$136</definedName>
    <definedName name="Столбец10Строка260Спр1">#REF!</definedName>
    <definedName name="Столбец10Строка261Спр1">#REF!</definedName>
    <definedName name="Столбец10Строка262Спр1">#REF!</definedName>
    <definedName name="Столбец10Строка263Спр1">#REF!</definedName>
    <definedName name="Столбец10Строка264Спр1">#REF!</definedName>
    <definedName name="Столбец10Строка265Спр1">#REF!</definedName>
    <definedName name="Столбец10Строка266Спр1">#REF!</definedName>
    <definedName name="Столбец10Строка267Спр1">#REF!</definedName>
    <definedName name="Столбец10Строка268Спр1">#REF!</definedName>
    <definedName name="Столбец10Строка270Спр">'Справка'!$J$150</definedName>
    <definedName name="Столбец10Строка270Спр1">#REF!</definedName>
    <definedName name="Столбец10Строка280Спр">'Справка'!$J$154</definedName>
    <definedName name="Столбец10Строка280Спр1">#REF!</definedName>
    <definedName name="Столбец10Строка290Спр">'Справка'!$J$158</definedName>
    <definedName name="Столбец10Строка290Спр1">#REF!</definedName>
    <definedName name="Столбец10Строка300Спр">'Справка'!$J$159</definedName>
    <definedName name="Столбец10Строка300Спр1">#REF!</definedName>
    <definedName name="Столбец10Строка30Спр">'Справка'!$J$25</definedName>
    <definedName name="Столбец10Строка30Спр1">#REF!</definedName>
    <definedName name="Столбец10Строка40Спр">'Справка'!$J$29</definedName>
    <definedName name="Столбец10Строка40Спр1">#REF!</definedName>
    <definedName name="Столбец10Строка50Спр">'Справка'!$J$33</definedName>
    <definedName name="Столбец10Строка50Спр1">#REF!</definedName>
    <definedName name="Столбец10Строка51Спр1">#REF!</definedName>
    <definedName name="Столбец10Строка52Спр1">#REF!</definedName>
    <definedName name="Столбец10Строка54Спр1">#REF!</definedName>
    <definedName name="Столбец10Строка55Спр1">#REF!</definedName>
    <definedName name="Столбец10Строка60Спр">'Справка'!$J$45</definedName>
    <definedName name="Столбец10Строка60Спр1">#REF!</definedName>
    <definedName name="Столбец10Строка70Спр">'Справка'!$J$46</definedName>
    <definedName name="Столбец10Строка70Спр1">#REF!</definedName>
    <definedName name="Столбец10Строка71Спр1">#REF!</definedName>
    <definedName name="Столбец10Строка72Спр1">#REF!</definedName>
    <definedName name="Столбец10Строка80Спр">'Справка'!$J$50</definedName>
    <definedName name="Столбец10Строка80Спр1">#REF!</definedName>
    <definedName name="Столбец10Строка90Спр">'Справка'!$J$51</definedName>
    <definedName name="Столбец10Строка90Спр1">#REF!</definedName>
    <definedName name="Столбец3Строка011_">'Баланс'!$C$24</definedName>
    <definedName name="Столбец3Строка012_">'Баланс'!$C$25</definedName>
    <definedName name="Столбец3Строка013_">'Баланс'!$C$26</definedName>
    <definedName name="Столбец3Строка014_">'Баланс'!$C$27</definedName>
    <definedName name="Столбец3Строка021_">'Баланс'!$C$30</definedName>
    <definedName name="Столбец3Строка022_">'Баланс'!$C$31</definedName>
    <definedName name="Столбец3Строка023_">'Баланс'!$C$32</definedName>
    <definedName name="Столбец3Строка024_">'Баланс'!$C$33</definedName>
    <definedName name="Столбец3Строка041_">'Баланс'!$C$49</definedName>
    <definedName name="Столбец3Строка042_">'Баланс'!$C$50</definedName>
    <definedName name="Столбец3Строка043_">'Баланс'!$C$51</definedName>
    <definedName name="Столбец3Строка051_">'Баланс'!$C$54</definedName>
    <definedName name="Столбец3Строка052_">'Баланс'!$C$55</definedName>
    <definedName name="Столбец3Строка053_">'Баланс'!$C$56</definedName>
    <definedName name="Столбец3Строка070_">'Баланс'!$C$62</definedName>
    <definedName name="Столбец3Строка080_">'Баланс'!$C$63</definedName>
    <definedName name="Столбец3Строка081_">'Баланс'!$C$65</definedName>
    <definedName name="Столбец3Строка091_">'Баланс'!$C$68</definedName>
    <definedName name="Столбец3Строка092_">'Баланс'!$C$69</definedName>
    <definedName name="Столбец3Строка093_">'Баланс'!$C$70</definedName>
    <definedName name="Столбец3Строка094_">'Баланс'!$C$71</definedName>
    <definedName name="Столбец3Строка101_">'Баланс'!$C$81</definedName>
    <definedName name="Столбец3Строка102_">'Баланс'!$C$82</definedName>
    <definedName name="Столбец3Строка103_">'Баланс'!$C$83</definedName>
    <definedName name="Столбец3Строка104_">'Баланс'!$C$84</definedName>
    <definedName name="Столбец3Строка140_">'Баланс'!$C$85</definedName>
    <definedName name="Столбец3Строка171_">'Баланс'!$C$91</definedName>
    <definedName name="Столбец3Строка172_">'Баланс'!$C$92</definedName>
    <definedName name="Столбец3Строка173_">'Баланс'!$C$93</definedName>
    <definedName name="Столбец3Строка174_">'Баланс'!$C$94</definedName>
    <definedName name="Столбец3Строка175_">'Баланс'!$C$95</definedName>
    <definedName name="Столбец3Строка176_">'Баланс'!$C$96</definedName>
    <definedName name="Столбец3Строка177_">'Баланс'!$C$97</definedName>
    <definedName name="Столбец3Строка178_">'Баланс'!$C$98</definedName>
    <definedName name="Столбец3Строка179_">'Баланс'!$C$99</definedName>
    <definedName name="Столбец3Строка211_">'Баланс'!$C$102</definedName>
    <definedName name="Столбец3Строка212_">'Баланс'!$C$103</definedName>
    <definedName name="Столбец3Строка213_">'Баланс'!$C$104</definedName>
    <definedName name="Столбец3Строка230_">'Баланс'!$C$112</definedName>
    <definedName name="Столбец3Строка260_">'Баланс'!$C$113</definedName>
    <definedName name="Столбец3Строка291_">'Баланс'!$C$116</definedName>
    <definedName name="Столбец3Строка292_">'Баланс'!$C$117</definedName>
    <definedName name="Столбец3Строка310_">'Баланс'!$C$118</definedName>
    <definedName name="Столбец3Строка320_">'Баланс'!$C$119</definedName>
    <definedName name="Столбец3Строка331_">'Баланс'!$C$122</definedName>
    <definedName name="Столбец3Строка333_">'Баланс'!$C$123</definedName>
    <definedName name="Столбец3Строка335_">'Баланс'!$C$124</definedName>
    <definedName name="Столбец3Строка371_">'Баланс'!$C$130</definedName>
    <definedName name="Столбец3Строка372_">'Баланс'!$C$131</definedName>
    <definedName name="Столбец3Строка373_">'Баланс'!$C$132</definedName>
    <definedName name="Столбец3Строка380_">'Баланс'!$C$133</definedName>
    <definedName name="Столбец3Строка471_">'Баланс'!$C$146</definedName>
    <definedName name="Столбец3Строка472_">'Баланс'!$C$147</definedName>
    <definedName name="Столбец3Строка474_">'Баланс'!$C$148</definedName>
    <definedName name="Столбец3Строка490_">'Баланс'!$C$149</definedName>
    <definedName name="Столбец3Строка511_">'Баланс'!$C$152</definedName>
    <definedName name="Столбец3Строка512_">'Баланс'!$C$153</definedName>
    <definedName name="Столбец3Строка513_">'Баланс'!$C$154</definedName>
    <definedName name="Столбец3Строка514_">'Баланс'!$C$155</definedName>
    <definedName name="Столбец3Строка515_">'Баланс'!$C$156</definedName>
    <definedName name="Столбец3Строка516_">'Баланс'!$C$157</definedName>
    <definedName name="Столбец3Строка532_">'Баланс'!$C$168</definedName>
    <definedName name="Столбец3Строка533_">'Баланс'!$C$169</definedName>
    <definedName name="Столбец3Строка534_">'Баланс'!$C$170</definedName>
    <definedName name="Столбец3Строка536_">'Баланс'!$C$171</definedName>
    <definedName name="Столбец3Строка570_">'Баланс'!$C$172</definedName>
    <definedName name="Столбец3Строка580_">'Баланс'!$C$173</definedName>
    <definedName name="Столбец3Строка590_">'Баланс'!$C$174</definedName>
    <definedName name="Столбец3Строка623_">'Баланс'!$C$179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2">#REF!</definedName>
    <definedName name="Столбец4_20">#REF!</definedName>
    <definedName name="Столбец4_21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3">#REF!</definedName>
    <definedName name="Столбец4_4">#REF!</definedName>
    <definedName name="Столбец4_5">#REF!</definedName>
    <definedName name="Столбец4Строка011_">'Баланс'!$D$24</definedName>
    <definedName name="Столбец4Строка012_">'Баланс'!$D$25</definedName>
    <definedName name="Столбец4Строка013_">'Баланс'!$D$26</definedName>
    <definedName name="Столбец4Строка014_">'Баланс'!$D$27</definedName>
    <definedName name="Столбец4Строка021_">'Баланс'!$D$30</definedName>
    <definedName name="Столбец4Строка022_">'Баланс'!$D$31</definedName>
    <definedName name="Столбец4Строка023_">'Баланс'!$D$32</definedName>
    <definedName name="Столбец4Строка024_">'Баланс'!$D$33</definedName>
    <definedName name="Столбец4Строка041_">'Баланс'!$D$49</definedName>
    <definedName name="Столбец4Строка042_">'Баланс'!$D$50</definedName>
    <definedName name="Столбец4Строка043_">'Баланс'!$D$51</definedName>
    <definedName name="Столбец4Строка051_">'Баланс'!$D$54</definedName>
    <definedName name="Столбец4Строка052_">'Баланс'!$D$55</definedName>
    <definedName name="Столбец4Строка053_">'Баланс'!$D$56</definedName>
    <definedName name="Столбец4Строка070_">'Баланс'!$D$62</definedName>
    <definedName name="Столбец4Строка080_">'Баланс'!$D$63</definedName>
    <definedName name="Столбец4Строка081_">'Баланс'!$D$65</definedName>
    <definedName name="Столбец4Строка091_">'Баланс'!$D$68</definedName>
    <definedName name="Столбец4Строка092_">'Баланс'!$D$69</definedName>
    <definedName name="Столбец4Строка093_">'Баланс'!$D$70</definedName>
    <definedName name="Столбец4Строка094_">'Баланс'!$D$71</definedName>
    <definedName name="Столбец4Строка100Спр">'Справка'!$D$52</definedName>
    <definedName name="Столбец4Строка100Спр1">#REF!</definedName>
    <definedName name="Столбец4Строка101_">'Баланс'!$D$81</definedName>
    <definedName name="Столбец4Строка101Спр1">#REF!</definedName>
    <definedName name="Столбец4Строка102_">'Баланс'!$D$82</definedName>
    <definedName name="Столбец4Строка102Спр1">#REF!</definedName>
    <definedName name="Столбец4Строка103_">'Баланс'!$D$83</definedName>
    <definedName name="Столбец4Строка103Спр1">#REF!</definedName>
    <definedName name="Столбец4Строка104_">'Баланс'!$D$84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Спр1">#REF!</definedName>
    <definedName name="Столбец4Строка120Спр">'Справка'!$D$59</definedName>
    <definedName name="Столбец4Строка120Спр1">#REF!</definedName>
    <definedName name="Столбец4Строка12Спр1">#REF!</definedName>
    <definedName name="Столбец4Строка130Спр">'Справка'!$D$63</definedName>
    <definedName name="Столбец4Строка130Спр1">#REF!</definedName>
    <definedName name="Столбец4Строка140_">'Баланс'!$D$85</definedName>
    <definedName name="Столбец4Строка150Спр">'Справка'!$D$67</definedName>
    <definedName name="Столбец4Строка150Спр1">#REF!</definedName>
    <definedName name="Столбец4Строка15Спр1">#REF!</definedName>
    <definedName name="Столбец4Строка160Спр">'Справка'!$D$68</definedName>
    <definedName name="Столбец4Строка160Спр1">#REF!</definedName>
    <definedName name="Столбец4Строка16Спр1">#REF!</definedName>
    <definedName name="Столбец4Строка171_">'Баланс'!$D$91</definedName>
    <definedName name="Столбец4Строка171Спр">'Справка'!$D$71</definedName>
    <definedName name="Столбец4Строка171Спр1">#REF!</definedName>
    <definedName name="Столбец4Строка172_">'Баланс'!$D$92</definedName>
    <definedName name="Столбец4Строка172Спр">'Справка'!$D$72</definedName>
    <definedName name="Столбец4Строка172Спр1">#REF!</definedName>
    <definedName name="Столбец4Строка173_">'Баланс'!$D$93</definedName>
    <definedName name="Столбец4Строка173Спр">'Справка'!$D$73</definedName>
    <definedName name="Столбец4Строка173Спр1">#REF!</definedName>
    <definedName name="Столбец4Строка174_">'Баланс'!$D$94</definedName>
    <definedName name="Столбец4Строка175_">'Баланс'!$D$95</definedName>
    <definedName name="Столбец4Строка176_">'Баланс'!$D$96</definedName>
    <definedName name="Столбец4Строка177_">'Баланс'!$D$97</definedName>
    <definedName name="Столбец4Строка178_">'Баланс'!$D$98</definedName>
    <definedName name="Столбец4Строка179_">'Баланс'!$D$99</definedName>
    <definedName name="Столбец4Строка181Спр">'Справка'!$D$76</definedName>
    <definedName name="Столбец4Строка181Спр1">#REF!</definedName>
    <definedName name="Столбец4Строка182Спр">'Справка'!$D$77</definedName>
    <definedName name="Столбец4Строка182Спр1">#REF!</definedName>
    <definedName name="Столбец4Строка183Спр">'Справка'!$D$78</definedName>
    <definedName name="Столбец4Строка183Спр1">#REF!</definedName>
    <definedName name="Столбец4Строка200Спр">'Справка'!$D$79</definedName>
    <definedName name="Столбец4Строка200Спр1">#REF!</definedName>
    <definedName name="Столбец4Строка20Спр">'Справка'!$D$21</definedName>
    <definedName name="Столбец4Строка20Спр1">#REF!</definedName>
    <definedName name="Столбец4Строка210Спр">'Справка'!$D$83</definedName>
    <definedName name="Столбец4Строка210Спр1">#REF!</definedName>
    <definedName name="Столбец4Строка211_">'Баланс'!$D$102</definedName>
    <definedName name="Столбец4Строка211Спр1">#REF!</definedName>
    <definedName name="Столбец4Строка212_">'Баланс'!$D$103</definedName>
    <definedName name="Столбец4Строка212Спр1">#REF!</definedName>
    <definedName name="Столбец4Строка213_">'Баланс'!$D$104</definedName>
    <definedName name="Столбец4Строка220Спр">'Справка'!$D$91</definedName>
    <definedName name="Столбец4Строка220Спр1">#REF!</definedName>
    <definedName name="Столбец4Строка221Спр1">#REF!</definedName>
    <definedName name="Столбец4Строка222Спр1">#REF!</definedName>
    <definedName name="Столбец4Строка224Спр1">#REF!</definedName>
    <definedName name="Столбец4Строка225Спр1">#REF!</definedName>
    <definedName name="Столбец4Строка230_">'Баланс'!$D$112</definedName>
    <definedName name="Столбец4Строка230Спр">'Справка'!$D$100</definedName>
    <definedName name="Столбец4Строка230Спр1">#REF!</definedName>
    <definedName name="Столбец4Строка240Спр">'Справка'!$D$104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3Спр1">#REF!</definedName>
    <definedName name="Столбец4Строка244Спр1">#REF!</definedName>
    <definedName name="Столбец4Строка245Спр1">#REF!</definedName>
    <definedName name="Столбец4Строка246Спр1">#REF!</definedName>
    <definedName name="Столбец4Строка247Спр1">#REF!</definedName>
    <definedName name="Столбец4Строка248Спр1">#REF!</definedName>
    <definedName name="Столбец4Строка249Спр1">#REF!</definedName>
    <definedName name="Столбец4Строка250Спр">'Справка'!$D$119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3Спр1">#REF!</definedName>
    <definedName name="Столбец4Строка254Спр1">#REF!</definedName>
    <definedName name="Столбец4Строка255Спр1">#REF!</definedName>
    <definedName name="Столбец4Строка256Спр1">#REF!</definedName>
    <definedName name="Столбец4Строка257Спр1">#REF!</definedName>
    <definedName name="Столбец4Строка258Спр1">#REF!</definedName>
    <definedName name="Столбец4Строка260_">'Баланс'!$D$113</definedName>
    <definedName name="Столбец4Строка260Спр">'Справка'!$D$136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3Спр1">#REF!</definedName>
    <definedName name="Столбец4Строка264Спр1">#REF!</definedName>
    <definedName name="Столбец4Строка265Спр1">#REF!</definedName>
    <definedName name="Столбец4Строка266Спр1">#REF!</definedName>
    <definedName name="Столбец4Строка267Спр1">#REF!</definedName>
    <definedName name="Столбец4Строка268Спр1">#REF!</definedName>
    <definedName name="Столбец4Строка270Спр">'Справка'!$D$150</definedName>
    <definedName name="Столбец4Строка270Спр1">#REF!</definedName>
    <definedName name="Столбец4Строка280Спр">'Справка'!$D$154</definedName>
    <definedName name="Столбец4Строка280Спр1">#REF!</definedName>
    <definedName name="Столбец4Строка290Спр">'Справка'!$D$158</definedName>
    <definedName name="Столбец4Строка290Спр1">#REF!</definedName>
    <definedName name="Столбец4Строка291_">'Баланс'!$D$116</definedName>
    <definedName name="Столбец4Строка292_">'Баланс'!$D$117</definedName>
    <definedName name="Столбец4Строка300Спр">'Справка'!$D$159</definedName>
    <definedName name="Столбец4Строка300Спр1">#REF!</definedName>
    <definedName name="Столбец4Строка30Спр">'Справка'!$D$25</definedName>
    <definedName name="Столбец4Строка30Спр1">#REF!</definedName>
    <definedName name="Столбец4Строка310_">'Баланс'!$D$118</definedName>
    <definedName name="Столбец4Строка320_">'Баланс'!$D$119</definedName>
    <definedName name="Столбец4Строка331_">'Баланс'!$D$122</definedName>
    <definedName name="Столбец4Строка333_">'Баланс'!$D$123</definedName>
    <definedName name="Столбец4Строка335_">'Баланс'!$D$124</definedName>
    <definedName name="Столбец4Строка336_">'Баланс'!$D$125</definedName>
    <definedName name="Столбец4Строка337_">'Баланс'!$D$126</definedName>
    <definedName name="Столбец4Строка371_">'Баланс'!$D$130</definedName>
    <definedName name="Столбец4Строка372_">'Баланс'!$D$131</definedName>
    <definedName name="Столбец4Строка373_">'Баланс'!$D$132</definedName>
    <definedName name="Столбец4Строка380_">'Баланс'!$D$133</definedName>
    <definedName name="Столбец4Строка40Спр">'Справка'!$D$29</definedName>
    <definedName name="Столбец4Строка40Спр1">#REF!</definedName>
    <definedName name="Столбец4Строка471_">'Баланс'!$D$146</definedName>
    <definedName name="Столбец4Строка472_">'Баланс'!$D$147</definedName>
    <definedName name="Столбец4Строка474_">'Баланс'!$D$148</definedName>
    <definedName name="Столбец4Строка490_">'Баланс'!$D$149</definedName>
    <definedName name="Столбец4Строка50Спр">'Справка'!$D$33</definedName>
    <definedName name="Столбец4Строка50Спр1">#REF!</definedName>
    <definedName name="Столбец4Строка511_">'Баланс'!$D$152</definedName>
    <definedName name="Столбец4Строка512_">'Баланс'!$D$153</definedName>
    <definedName name="Столбец4Строка513_">'Баланс'!$D$154</definedName>
    <definedName name="Столбец4Строка514_">'Баланс'!$D$155</definedName>
    <definedName name="Столбец4Строка515_">'Баланс'!$D$156</definedName>
    <definedName name="Столбец4Строка516_">'Баланс'!$D$157</definedName>
    <definedName name="Столбец4Строка51Спр1">#REF!</definedName>
    <definedName name="Столбец4Строка52Спр1">#REF!</definedName>
    <definedName name="Столбец4Строка532_">'Баланс'!$D$168</definedName>
    <definedName name="Столбец4Строка533_">'Баланс'!$D$169</definedName>
    <definedName name="Столбец4Строка534_">'Баланс'!$D$170</definedName>
    <definedName name="Столбец4Строка536_">'Баланс'!$D$171</definedName>
    <definedName name="Столбец4Строка54Спр1">#REF!</definedName>
    <definedName name="Столбец4Строка55Спр1">#REF!</definedName>
    <definedName name="Столбец4Строка570_">'Баланс'!$D$172</definedName>
    <definedName name="Столбец4Строка580_">'Баланс'!$D$173</definedName>
    <definedName name="Столбец4Строка590_">'Баланс'!$D$174</definedName>
    <definedName name="Столбец4Строка60Спр">'Справка'!$D$45</definedName>
    <definedName name="Столбец4Строка60Спр1">#REF!</definedName>
    <definedName name="Столбец4Строка623_">'Баланс'!$D$179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'Справка'!$D$46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'Справка'!$D$50</definedName>
    <definedName name="Столбец4Строка80Спр1">#REF!</definedName>
    <definedName name="Столбец4Строка90Спр">'Справка'!$D$51</definedName>
    <definedName name="Столбец4Строка90Спр1">#REF!</definedName>
    <definedName name="Столбец5_1">#REF!</definedName>
    <definedName name="Столбец5_12">#REF!</definedName>
    <definedName name="Столбец5_2">#REF!</definedName>
    <definedName name="Столбец5_20">#REF!</definedName>
    <definedName name="Столбец5_21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3">#REF!</definedName>
    <definedName name="Столбец5_4">#REF!</definedName>
    <definedName name="Столбец5_5">#REF!</definedName>
    <definedName name="Столбец5Строка011_">'Баланс'!$E$24</definedName>
    <definedName name="Столбец5Строка012_">'Баланс'!$E$25</definedName>
    <definedName name="Столбец5Строка013_">'Баланс'!$E$26</definedName>
    <definedName name="Столбец5Строка014_">'Баланс'!$E$27</definedName>
    <definedName name="Столбец5Строка021_">'Баланс'!$E$30</definedName>
    <definedName name="Столбец5Строка022_">'Баланс'!$E$31</definedName>
    <definedName name="Столбец5Строка023_">'Баланс'!$E$32</definedName>
    <definedName name="Столбец5Строка024_">'Баланс'!$E$33</definedName>
    <definedName name="Столбец5Строка041_">'Баланс'!$E$49</definedName>
    <definedName name="Столбец5Строка042_">'Баланс'!$E$50</definedName>
    <definedName name="Столбец5Строка043_">'Баланс'!$E$51</definedName>
    <definedName name="Столбец5Строка051_">'Баланс'!$E$54</definedName>
    <definedName name="Столбец5Строка052_">'Баланс'!$E$55</definedName>
    <definedName name="Столбец5Строка053_">'Баланс'!$E$56</definedName>
    <definedName name="Столбец5Строка070_">'Баланс'!$E$62</definedName>
    <definedName name="Столбец5Строка080_">'Баланс'!$E$63</definedName>
    <definedName name="Столбец5Строка081_">'Баланс'!$E$65</definedName>
    <definedName name="Столбец5Строка091_">'Баланс'!$E$68</definedName>
    <definedName name="Столбец5Строка092_">'Баланс'!$E$69</definedName>
    <definedName name="Столбец5Строка093_">'Баланс'!$E$70</definedName>
    <definedName name="Столбец5Строка094_">'Баланс'!$E$71</definedName>
    <definedName name="Столбец5Строка100Спр">'Справка'!$E$52</definedName>
    <definedName name="Столбец5Строка100Спр1">#REF!</definedName>
    <definedName name="Столбец5Строка101_">'Баланс'!$E$81</definedName>
    <definedName name="Столбец5Строка101Спр1">#REF!</definedName>
    <definedName name="Столбец5Строка102_">'Баланс'!$E$82</definedName>
    <definedName name="Столбец5Строка102Спр1">#REF!</definedName>
    <definedName name="Столбец5Строка103_">'Баланс'!$E$83</definedName>
    <definedName name="Столбец5Строка103Спр1">#REF!</definedName>
    <definedName name="Столбец5Строка104_">'Баланс'!$E$84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Спр1">#REF!</definedName>
    <definedName name="Столбец5Строка120Спр">'Справка'!$E$59</definedName>
    <definedName name="Столбец5Строка120Спр1">#REF!</definedName>
    <definedName name="Столбец5Строка12Спр1">#REF!</definedName>
    <definedName name="Столбец5Строка130Спр">'Справка'!$E$63</definedName>
    <definedName name="Столбец5Строка130Спр1">#REF!</definedName>
    <definedName name="Столбец5Строка140_">'Баланс'!$E$85</definedName>
    <definedName name="Столбец5Строка150Спр">'Справка'!$E$67</definedName>
    <definedName name="Столбец5Строка150Спр1">#REF!</definedName>
    <definedName name="Столбец5Строка15Спр1">#REF!</definedName>
    <definedName name="Столбец5Строка160Спр">'Справка'!$E$68</definedName>
    <definedName name="Столбец5Строка160Спр1">#REF!</definedName>
    <definedName name="Столбец5Строка16Спр1">#REF!</definedName>
    <definedName name="Столбец5Строка171_">'Баланс'!$E$91</definedName>
    <definedName name="Столбец5Строка171Спр">'Справка'!$E$71</definedName>
    <definedName name="Столбец5Строка171Спр1">#REF!</definedName>
    <definedName name="Столбец5Строка172_">'Баланс'!$E$92</definedName>
    <definedName name="Столбец5Строка172Спр">'Справка'!$E$72</definedName>
    <definedName name="Столбец5Строка172Спр1">#REF!</definedName>
    <definedName name="Столбец5Строка173_">'Баланс'!$E$93</definedName>
    <definedName name="Столбец5Строка173Спр">'Справка'!$E$73</definedName>
    <definedName name="Столбец5Строка173Спр1">#REF!</definedName>
    <definedName name="Столбец5Строка174_">'Баланс'!$E$94</definedName>
    <definedName name="Столбец5Строка175_">'Баланс'!$E$95</definedName>
    <definedName name="Столбец5Строка176_">'Баланс'!$E$96</definedName>
    <definedName name="Столбец5Строка177_">'Баланс'!$E$97</definedName>
    <definedName name="Столбец5Строка178_">'Баланс'!$E$98</definedName>
    <definedName name="Столбец5Строка179_">'Баланс'!$E$99</definedName>
    <definedName name="Столбец5Строка181Спр">'Справка'!$E$76</definedName>
    <definedName name="Столбец5Строка181Спр1">#REF!</definedName>
    <definedName name="Столбец5Строка182Спр">'Справка'!$E$77</definedName>
    <definedName name="Столбец5Строка182Спр1">#REF!</definedName>
    <definedName name="Столбец5Строка183Спр">'Справка'!$E$78</definedName>
    <definedName name="Столбец5Строка183Спр1">#REF!</definedName>
    <definedName name="Столбец5Строка200Спр">'Справка'!$E$79</definedName>
    <definedName name="Столбец5Строка200Спр1">#REF!</definedName>
    <definedName name="Столбец5Строка20Спр">'Справка'!$E$21</definedName>
    <definedName name="Столбец5Строка20Спр1">#REF!</definedName>
    <definedName name="Столбец5Строка210Спр">'Справка'!$E$83</definedName>
    <definedName name="Столбец5Строка210Спр1">#REF!</definedName>
    <definedName name="Столбец5Строка211_">'Баланс'!$E$102</definedName>
    <definedName name="Столбец5Строка211Спр1">#REF!</definedName>
    <definedName name="Столбец5Строка212_">'Баланс'!$E$103</definedName>
    <definedName name="Столбец5Строка212Спр1">#REF!</definedName>
    <definedName name="Столбец5Строка213_">'Баланс'!$E$104</definedName>
    <definedName name="Столбец5Строка220Спр">'Справка'!$E$91</definedName>
    <definedName name="Столбец5Строка220Спр1">#REF!</definedName>
    <definedName name="Столбец5Строка221Спр1">#REF!</definedName>
    <definedName name="Столбец5Строка222Спр1">#REF!</definedName>
    <definedName name="Столбец5Строка224Спр1">#REF!</definedName>
    <definedName name="Столбец5Строка225Спр1">#REF!</definedName>
    <definedName name="Столбец5Строка230_">'Баланс'!$E$112</definedName>
    <definedName name="Столбец5Строка230Спр">'Справка'!$E$100</definedName>
    <definedName name="Столбец5Строка230Спр1">#REF!</definedName>
    <definedName name="Столбец5Строка240Спр">'Справка'!$E$104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3Спр1">#REF!</definedName>
    <definedName name="Столбец5Строка244Спр1">#REF!</definedName>
    <definedName name="Столбец5Строка245Спр1">#REF!</definedName>
    <definedName name="Столбец5Строка246Спр1">#REF!</definedName>
    <definedName name="Столбец5Строка247Спр1">#REF!</definedName>
    <definedName name="Столбец5Строка248Спр1">#REF!</definedName>
    <definedName name="Столбец5Строка249Спр1">#REF!</definedName>
    <definedName name="Столбец5Строка250Спр">'Справка'!$E$119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3Спр1">#REF!</definedName>
    <definedName name="Столбец5Строка254Спр1">#REF!</definedName>
    <definedName name="Столбец5Строка255Спр1">#REF!</definedName>
    <definedName name="Столбец5Строка256Спр1">#REF!</definedName>
    <definedName name="Столбец5Строка257Спр1">#REF!</definedName>
    <definedName name="Столбец5Строка258Спр1">#REF!</definedName>
    <definedName name="Столбец5Строка260_">'Баланс'!$E$113</definedName>
    <definedName name="Столбец5Строка260Спр">'Справка'!$E$136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3Спр1">#REF!</definedName>
    <definedName name="Столбец5Строка264Спр1">#REF!</definedName>
    <definedName name="Столбец5Строка265Спр1">#REF!</definedName>
    <definedName name="Столбец5Строка266Спр1">#REF!</definedName>
    <definedName name="Столбец5Строка267Спр1">#REF!</definedName>
    <definedName name="Столбец5Строка268Спр1">#REF!</definedName>
    <definedName name="Столбец5Строка270Спр">'Справка'!$E$150</definedName>
    <definedName name="Столбец5Строка270Спр1">#REF!</definedName>
    <definedName name="Столбец5Строка280Спр">'Справка'!$E$154</definedName>
    <definedName name="Столбец5Строка280Спр1">#REF!</definedName>
    <definedName name="Столбец5Строка290Спр">'Справка'!$E$158</definedName>
    <definedName name="Столбец5Строка290Спр1">#REF!</definedName>
    <definedName name="Столбец5Строка291_">'Баланс'!$E$116</definedName>
    <definedName name="Столбец5Строка292_">'Баланс'!$E$117</definedName>
    <definedName name="Столбец5Строка300Спр">'Справка'!$E$159</definedName>
    <definedName name="Столбец5Строка300Спр1">#REF!</definedName>
    <definedName name="Столбец5Строка30Спр">'Справка'!$E$25</definedName>
    <definedName name="Столбец5Строка30Спр1">#REF!</definedName>
    <definedName name="Столбец5Строка310_">'Баланс'!$E$118</definedName>
    <definedName name="Столбец5Строка320_">'Баланс'!$E$119</definedName>
    <definedName name="Столбец5Строка331_">'Баланс'!$E$122</definedName>
    <definedName name="Столбец5Строка333_">'Баланс'!$E$123</definedName>
    <definedName name="Столбец5Строка335_">'Баланс'!$E$124</definedName>
    <definedName name="Столбец5Строка336_">'Баланс'!$E$125</definedName>
    <definedName name="Столбец5Строка337_">'Баланс'!$E$126</definedName>
    <definedName name="Столбец5Строка371_">'Баланс'!$E$130</definedName>
    <definedName name="Столбец5Строка372_">'Баланс'!$E$131</definedName>
    <definedName name="Столбец5Строка373_">'Баланс'!$E$132</definedName>
    <definedName name="Столбец5Строка380_">'Баланс'!$E$133</definedName>
    <definedName name="Столбец5Строка40Спр">'Справка'!$E$29</definedName>
    <definedName name="Столбец5Строка40Спр1">#REF!</definedName>
    <definedName name="Столбец5Строка471_">'Баланс'!$E$146</definedName>
    <definedName name="Столбец5Строка472_">'Баланс'!$E$147</definedName>
    <definedName name="Столбец5Строка474_">'Баланс'!$E$148</definedName>
    <definedName name="Столбец5Строка490_">'Баланс'!$E$149</definedName>
    <definedName name="Столбец5Строка50Спр">'Справка'!$E$33</definedName>
    <definedName name="Столбец5Строка50Спр1">#REF!</definedName>
    <definedName name="Столбец5Строка511_">'Баланс'!$E$152</definedName>
    <definedName name="Столбец5Строка512_">'Баланс'!$E$153</definedName>
    <definedName name="Столбец5Строка513_">'Баланс'!$E$154</definedName>
    <definedName name="Столбец5Строка514_">'Баланс'!$E$155</definedName>
    <definedName name="Столбец5Строка515_">'Баланс'!$E$156</definedName>
    <definedName name="Столбец5Строка516_">'Баланс'!$E$157</definedName>
    <definedName name="Столбец5Строка51Спр1">#REF!</definedName>
    <definedName name="Столбец5Строка52Спр1">#REF!</definedName>
    <definedName name="Столбец5Строка531_">'Баланс'!$E$167</definedName>
    <definedName name="Столбец5Строка532_">'Баланс'!$E$168</definedName>
    <definedName name="Столбец5Строка533_">'Баланс'!$E$169</definedName>
    <definedName name="Столбец5Строка534_">'Баланс'!$E$170</definedName>
    <definedName name="Столбец5Строка536_">'Баланс'!$E$171</definedName>
    <definedName name="Столбец5Строка54Спр1">#REF!</definedName>
    <definedName name="Столбец5Строка55Спр1">#REF!</definedName>
    <definedName name="Столбец5Строка570_">'Баланс'!$E$172</definedName>
    <definedName name="Столбец5Строка580_">'Баланс'!$E$173</definedName>
    <definedName name="Столбец5Строка590_">'Баланс'!$E$174</definedName>
    <definedName name="Столбец5Строка60Спр">'Справка'!$E$45</definedName>
    <definedName name="Столбец5Строка60Спр1">#REF!</definedName>
    <definedName name="Столбец5Строка623_">'Баланс'!$E$179</definedName>
    <definedName name="Столбец5Строка624_">'Баланс'!$E$181</definedName>
    <definedName name="Столбец5Строка625_">'Баланс'!$E$182</definedName>
    <definedName name="Столбец5Строка626_">'Баланс'!$E$183</definedName>
    <definedName name="Столбец5Строка70Спр">'Справка'!$E$46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'Справка'!$E$50</definedName>
    <definedName name="Столбец5Строка80Спр1">#REF!</definedName>
    <definedName name="Столбец5Строка90Спр">'Справка'!$E$51</definedName>
    <definedName name="Столбец5Строка90Спр1">#REF!</definedName>
    <definedName name="Столбец6_1">#REF!</definedName>
    <definedName name="Столбец6_12">#REF!</definedName>
    <definedName name="Столбец6_2">#REF!</definedName>
    <definedName name="Столбец6_20">#REF!</definedName>
    <definedName name="Столбец6_21">#REF!</definedName>
    <definedName name="Столбец6_22">#REF!</definedName>
    <definedName name="Столбец6_23">#REF!</definedName>
    <definedName name="Столбец6_24">#REF!</definedName>
    <definedName name="Столбец6_25">#REF!</definedName>
    <definedName name="Столбец6_26">#REF!</definedName>
    <definedName name="Столбец6_27">#REF!</definedName>
    <definedName name="Столбец6_28">#REF!</definedName>
    <definedName name="Столбец6_3">#REF!</definedName>
    <definedName name="Столбец6_4">#REF!</definedName>
    <definedName name="Столбец6_5">#REF!</definedName>
    <definedName name="Столбец6Строка100Спр">'Справка'!$F$52</definedName>
    <definedName name="Столбец6Строка100Спр1">#REF!</definedName>
    <definedName name="Столбец6Строка101Спр1">#REF!</definedName>
    <definedName name="Столбец6Строка102Спр1">#REF!</definedName>
    <definedName name="Столбец6Строка103Спр1">#REF!</definedName>
    <definedName name="Столбец6Строка104Спр1">#REF!</definedName>
    <definedName name="Столбец6Строка105Спр1">#REF!</definedName>
    <definedName name="Столбец6Строка10Спр">'Справка'!$F$10</definedName>
    <definedName name="Столбец6Строка10Спр1">#REF!</definedName>
    <definedName name="Столбец6Строка11Спр1">#REF!</definedName>
    <definedName name="Столбец6Строка120Спр">'Справка'!$F$59</definedName>
    <definedName name="Столбец6Строка120Спр1">#REF!</definedName>
    <definedName name="Столбец6Строка12Спр1">#REF!</definedName>
    <definedName name="Столбец6Строка130Спр">'Справка'!$F$63</definedName>
    <definedName name="Столбец6Строка130Спр1">#REF!</definedName>
    <definedName name="Столбец6Строка150Спр">'Справка'!$F$67</definedName>
    <definedName name="Столбец6Строка150Спр1">#REF!</definedName>
    <definedName name="Столбец6Строка15Спр1">#REF!</definedName>
    <definedName name="Столбец6Строка160Спр">'Справка'!$F$68</definedName>
    <definedName name="Столбец6Строка160Спр1">#REF!</definedName>
    <definedName name="Столбец6Строка16Спр1">#REF!</definedName>
    <definedName name="Столбец6Строка171Спр">'Справка'!$F$71</definedName>
    <definedName name="Столбец6Строка171Спр1">#REF!</definedName>
    <definedName name="Столбец6Строка172Спр">'Справка'!$F$72</definedName>
    <definedName name="Столбец6Строка172Спр1">#REF!</definedName>
    <definedName name="Столбец6Строка173Спр">'Справка'!$F$73</definedName>
    <definedName name="Столбец6Строка173Спр1">#REF!</definedName>
    <definedName name="Столбец6Строка181Спр">'Справка'!$F$76</definedName>
    <definedName name="Столбец6Строка181Спр1">#REF!</definedName>
    <definedName name="Столбец6Строка182Спр">'Справка'!$F$77</definedName>
    <definedName name="Столбец6Строка182Спр1">#REF!</definedName>
    <definedName name="Столбец6Строка183Спр">'Справка'!$F$78</definedName>
    <definedName name="Столбец6Строка183Спр1">#REF!</definedName>
    <definedName name="Столбец6Строка200Спр">'Справка'!$F$79</definedName>
    <definedName name="Столбец6Строка200Спр1">#REF!</definedName>
    <definedName name="Столбец6Строка20Спр">'Справка'!$F$21</definedName>
    <definedName name="Столбец6Строка20Спр1">#REF!</definedName>
    <definedName name="Столбец6Строка210Спр">'Справка'!$F$83</definedName>
    <definedName name="Столбец6Строка210Спр1">#REF!</definedName>
    <definedName name="Столбец6Строка211Спр1">#REF!</definedName>
    <definedName name="Столбец6Строка212Спр1">#REF!</definedName>
    <definedName name="Столбец6Строка220Спр">'Справка'!$F$91</definedName>
    <definedName name="Столбец6Строка220Спр1">#REF!</definedName>
    <definedName name="Столбец6Строка221Спр1">#REF!</definedName>
    <definedName name="Столбец6Строка222Спр1">#REF!</definedName>
    <definedName name="Столбец6Строка224Спр1">#REF!</definedName>
    <definedName name="Столбец6Строка225Спр1">#REF!</definedName>
    <definedName name="Столбец6Строка230Спр">'Справка'!$F$100</definedName>
    <definedName name="Столбец6Строка230Спр1">#REF!</definedName>
    <definedName name="Столбец6Строка240Спр">'Справка'!$F$104</definedName>
    <definedName name="Столбец6Строка240Спр1">#REF!</definedName>
    <definedName name="Столбец6Строка241Спр1">#REF!</definedName>
    <definedName name="Столбец6Строка242Спр1">#REF!</definedName>
    <definedName name="Столбец6Строка243Спр1">#REF!</definedName>
    <definedName name="Столбец6Строка244Спр1">#REF!</definedName>
    <definedName name="Столбец6Строка245Спр1">#REF!</definedName>
    <definedName name="Столбец6Строка246Спр1">#REF!</definedName>
    <definedName name="Столбец6Строка247Спр1">#REF!</definedName>
    <definedName name="Столбец6Строка248Спр1">#REF!</definedName>
    <definedName name="Столбец6Строка249Спр1">#REF!</definedName>
    <definedName name="Столбец6Строка250Спр">'Справка'!$F$119</definedName>
    <definedName name="Столбец6Строка250Спр1">#REF!</definedName>
    <definedName name="Столбец6Строка251Спр1">#REF!</definedName>
    <definedName name="Столбец6Строка252Спр1">#REF!</definedName>
    <definedName name="Столбец6Строка253Спр1">#REF!</definedName>
    <definedName name="Столбец6Строка254Спр1">#REF!</definedName>
    <definedName name="Столбец6Строка255Спр1">#REF!</definedName>
    <definedName name="Столбец6Строка256Спр1">#REF!</definedName>
    <definedName name="Столбец6Строка257Спр1">#REF!</definedName>
    <definedName name="Столбец6Строка258Спр1">#REF!</definedName>
    <definedName name="Столбец6Строка260Спр">'Справка'!$F$136</definedName>
    <definedName name="Столбец6Строка260Спр1">#REF!</definedName>
    <definedName name="Столбец6Строка261Спр1">#REF!</definedName>
    <definedName name="Столбец6Строка262Спр1">#REF!</definedName>
    <definedName name="Столбец6Строка263Спр1">#REF!</definedName>
    <definedName name="Столбец6Строка264Спр1">#REF!</definedName>
    <definedName name="Столбец6Строка265Спр1">#REF!</definedName>
    <definedName name="Столбец6Строка266Спр1">#REF!</definedName>
    <definedName name="Столбец6Строка267Спр1">#REF!</definedName>
    <definedName name="Столбец6Строка268Спр1">#REF!</definedName>
    <definedName name="Столбец6Строка270Спр">'Справка'!$F$150</definedName>
    <definedName name="Столбец6Строка270Спр1">#REF!</definedName>
    <definedName name="Столбец6Строка280Спр">'Справка'!$F$154</definedName>
    <definedName name="Столбец6Строка280Спр1">#REF!</definedName>
    <definedName name="Столбец6Строка290Спр">'Справка'!$F$158</definedName>
    <definedName name="Столбец6Строка290Спр1">#REF!</definedName>
    <definedName name="Столбец6Строка300Спр">'Справка'!$F$159</definedName>
    <definedName name="Столбец6Строка300Спр1">#REF!</definedName>
    <definedName name="Столбец6Строка30Спр">'Справка'!$F$25</definedName>
    <definedName name="Столбец6Строка30Спр1">#REF!</definedName>
    <definedName name="Столбец6Строка40Спр">'Справка'!$F$29</definedName>
    <definedName name="Столбец6Строка40Спр1">#REF!</definedName>
    <definedName name="Столбец6Строка50Спр">'Справка'!$F$33</definedName>
    <definedName name="Столбец6Строка50Спр1">#REF!</definedName>
    <definedName name="Столбец6Строка51Спр1">#REF!</definedName>
    <definedName name="Столбец6Строка52Спр1">#REF!</definedName>
    <definedName name="Столбец6Строка54Спр1">#REF!</definedName>
    <definedName name="Столбец6Строка55Спр1">#REF!</definedName>
    <definedName name="Столбец6Строка60Спр">'Справка'!$F$45</definedName>
    <definedName name="Столбец6Строка60Спр1">#REF!</definedName>
    <definedName name="Столбец6Строка70Спр">'Справка'!$F$46</definedName>
    <definedName name="Столбец6Строка70Спр1">#REF!</definedName>
    <definedName name="Столбец6Строка71Спр1">#REF!</definedName>
    <definedName name="Столбец6Строка72Спр1">#REF!</definedName>
    <definedName name="Столбец6Строка80Спр">'Справка'!$F$50</definedName>
    <definedName name="Столбец6Строка80Спр1">#REF!</definedName>
    <definedName name="Столбец6Строка90Спр">'Справка'!$F$51</definedName>
    <definedName name="Столбец6Строка90Спр1">#REF!</definedName>
    <definedName name="Столбец7Строка011_">'Баланс'!$G$24</definedName>
    <definedName name="Столбец7Строка012_">'Баланс'!$G$25</definedName>
    <definedName name="Столбец7Строка013_">'Баланс'!$G$26</definedName>
    <definedName name="Столбец7Строка014_">'Баланс'!$G$27</definedName>
    <definedName name="Столбец7Строка021_">'Баланс'!$G$30</definedName>
    <definedName name="Столбец7Строка022_">'Баланс'!$G$31</definedName>
    <definedName name="Столбец7Строка023_">'Баланс'!$G$32</definedName>
    <definedName name="Столбец7Строка024_">'Баланс'!$G$33</definedName>
    <definedName name="Столбец7Строка041_">'Баланс'!$G$49</definedName>
    <definedName name="Столбец7Строка042_">'Баланс'!$G$50</definedName>
    <definedName name="Столбец7Строка043_">'Баланс'!$G$51</definedName>
    <definedName name="Столбец7Строка051_">'Баланс'!$G$54</definedName>
    <definedName name="Столбец7Строка052_">'Баланс'!$G$55</definedName>
    <definedName name="Столбец7Строка053_">'Баланс'!$G$56</definedName>
    <definedName name="Столбец7Строка070_">'Баланс'!$G$62</definedName>
    <definedName name="Столбец7Строка080_">'Баланс'!$G$63</definedName>
    <definedName name="Столбец7Строка081_">'Баланс'!$G$65</definedName>
    <definedName name="Столбец7Строка091_">'Баланс'!$G$68</definedName>
    <definedName name="Столбец7Строка092_">'Баланс'!$G$69</definedName>
    <definedName name="Столбец7Строка093_">'Баланс'!$G$70</definedName>
    <definedName name="Столбец7Строка094_">'Баланс'!$G$71</definedName>
    <definedName name="Столбец7Строка101_">'Баланс'!$G$81</definedName>
    <definedName name="Столбец7Строка102_">'Баланс'!$G$82</definedName>
    <definedName name="Столбец7Строка103_">'Баланс'!$G$83</definedName>
    <definedName name="Столбец7Строка104_">'Баланс'!$G$84</definedName>
    <definedName name="Столбец7Строка140_">'Баланс'!$G$85</definedName>
    <definedName name="Столбец7Строка171_">'Баланс'!$G$91</definedName>
    <definedName name="Столбец7Строка172_">'Баланс'!$G$92</definedName>
    <definedName name="Столбец7Строка173_">'Баланс'!$G$93</definedName>
    <definedName name="Столбец7Строка174_">'Баланс'!$G$94</definedName>
    <definedName name="Столбец7Строка175_">'Баланс'!$G$95</definedName>
    <definedName name="Столбец7Строка176_">'Баланс'!$G$96</definedName>
    <definedName name="Столбец7Строка177_">'Баланс'!$G$97</definedName>
    <definedName name="Столбец7Строка178_">'Баланс'!$G$98</definedName>
    <definedName name="Столбец7Строка179_">'Баланс'!$G$99</definedName>
    <definedName name="Столбец7Строка211_">'Баланс'!$G$102</definedName>
    <definedName name="Столбец7Строка212_">'Баланс'!$G$103</definedName>
    <definedName name="Столбец7Строка213_">'Баланс'!$G$104</definedName>
    <definedName name="Столбец7Строка230_">'Баланс'!$G$112</definedName>
    <definedName name="Столбец7Строка260_">'Баланс'!$G$113</definedName>
    <definedName name="Столбец7Строка291_">'Баланс'!$G$116</definedName>
    <definedName name="Столбец7Строка292_">'Баланс'!$G$117</definedName>
    <definedName name="Столбец7Строка310_">'Баланс'!$G$118</definedName>
    <definedName name="Столбец7Строка320_">'Баланс'!$G$119</definedName>
    <definedName name="Столбец7Строка331_">'Баланс'!$G$122</definedName>
    <definedName name="Столбец7Строка333_">'Баланс'!$G$123</definedName>
    <definedName name="Столбец7Строка335_">'Баланс'!$G$124</definedName>
    <definedName name="Столбец7Строка371_">'Баланс'!$G$130</definedName>
    <definedName name="Столбец7Строка372_">'Баланс'!$G$131</definedName>
    <definedName name="Столбец7Строка373_">'Баланс'!$G$132</definedName>
    <definedName name="Столбец7Строка380_">'Баланс'!$G$133</definedName>
    <definedName name="Столбец7Строка471_">'Баланс'!$G$146</definedName>
    <definedName name="Столбец7Строка472_">'Баланс'!$G$147</definedName>
    <definedName name="Столбец7Строка474_">'Баланс'!$G$148</definedName>
    <definedName name="Столбец7Строка490_">'Баланс'!$G$149</definedName>
    <definedName name="Столбец7Строка511_">'Баланс'!$G$152</definedName>
    <definedName name="Столбец7Строка512_">'Баланс'!$G$153</definedName>
    <definedName name="Столбец7Строка513_">'Баланс'!$G$154</definedName>
    <definedName name="Столбец7Строка514_">'Баланс'!$G$155</definedName>
    <definedName name="Столбец7Строка515_">'Баланс'!$G$156</definedName>
    <definedName name="Столбец7Строка516_">'Баланс'!$G$157</definedName>
    <definedName name="Столбец7Строка532_">'Баланс'!$G$168</definedName>
    <definedName name="Столбец7Строка533_">'Баланс'!$G$169</definedName>
    <definedName name="Столбец7Строка534_">'Баланс'!$G$170</definedName>
    <definedName name="Столбец7Строка536_">'Баланс'!$G$171</definedName>
    <definedName name="Столбец7Строка570_">'Баланс'!$G$172</definedName>
    <definedName name="Столбец7Строка580_">'Баланс'!$G$173</definedName>
    <definedName name="Столбец7Строка590_">'Баланс'!$G$174</definedName>
    <definedName name="Столбец7Строка623_">'Баланс'!$G$179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олбец8_1">#REF!</definedName>
    <definedName name="Столбец8_12">#REF!</definedName>
    <definedName name="Столбец8_2">#REF!</definedName>
    <definedName name="Столбец8_20">#REF!</definedName>
    <definedName name="Столбец8_21">#REF!</definedName>
    <definedName name="Столбец8_22">#REF!</definedName>
    <definedName name="Столбец8_23">#REF!</definedName>
    <definedName name="Столбец8_24">#REF!</definedName>
    <definedName name="Столбец8_25">#REF!</definedName>
    <definedName name="Столбец8_26">#REF!</definedName>
    <definedName name="Столбец8_27">#REF!</definedName>
    <definedName name="Столбец8_28">#REF!</definedName>
    <definedName name="Столбец8_3">#REF!</definedName>
    <definedName name="Столбец8_4">#REF!</definedName>
    <definedName name="Столбец8_5">#REF!</definedName>
    <definedName name="Столбец8Строка011_">'Баланс'!$H$24</definedName>
    <definedName name="Столбец8Строка012_">'Баланс'!$H$25</definedName>
    <definedName name="Столбец8Строка013_">'Баланс'!$H$26</definedName>
    <definedName name="Столбец8Строка014_">'Баланс'!$H$27</definedName>
    <definedName name="Столбец8Строка021_">'Баланс'!$H$30</definedName>
    <definedName name="Столбец8Строка022_">'Баланс'!$H$31</definedName>
    <definedName name="Столбец8Строка023_">'Баланс'!$H$32</definedName>
    <definedName name="Столбец8Строка024_">'Баланс'!$H$33</definedName>
    <definedName name="Столбец8Строка041_">'Баланс'!$H$49</definedName>
    <definedName name="Столбец8Строка042_">'Баланс'!$H$50</definedName>
    <definedName name="Столбец8Строка043_">'Баланс'!$H$51</definedName>
    <definedName name="Столбец8Строка051_">'Баланс'!$H$54</definedName>
    <definedName name="Столбец8Строка052_">'Баланс'!$H$55</definedName>
    <definedName name="Столбец8Строка053_">'Баланс'!$H$56</definedName>
    <definedName name="Столбец8Строка070_">'Баланс'!$H$62</definedName>
    <definedName name="Столбец8Строка080_">'Баланс'!$H$63</definedName>
    <definedName name="Столбец8Строка081_">'Баланс'!$H$65</definedName>
    <definedName name="Столбец8Строка091_">'Баланс'!$H$68</definedName>
    <definedName name="Столбец8Строка092_">'Баланс'!$H$69</definedName>
    <definedName name="Столбец8Строка093_">'Баланс'!$H$70</definedName>
    <definedName name="Столбец8Строка094_">'Баланс'!$H$71</definedName>
    <definedName name="Столбец8Строка100Спр">'Справка'!$H$52</definedName>
    <definedName name="Столбец8Строка100Спр1">#REF!</definedName>
    <definedName name="Столбец8Строка101_">'Баланс'!$H$81</definedName>
    <definedName name="Столбец8Строка101Спр1">#REF!</definedName>
    <definedName name="Столбец8Строка102_">'Баланс'!$H$82</definedName>
    <definedName name="Столбец8Строка102Спр1">#REF!</definedName>
    <definedName name="Столбец8Строка103_">'Баланс'!$H$83</definedName>
    <definedName name="Столбец8Строка103Спр1">#REF!</definedName>
    <definedName name="Столбец8Строка104_">'Баланс'!$H$84</definedName>
    <definedName name="Столбец8Строка104Спр1">#REF!</definedName>
    <definedName name="Столбец8Строка105Спр1">#REF!</definedName>
    <definedName name="Столбец8Строка10Спр">'Справка'!$H$10</definedName>
    <definedName name="Столбец8Строка10Спр1">#REF!</definedName>
    <definedName name="Столбец8Строка11Спр1">#REF!</definedName>
    <definedName name="Столбец8Строка120Спр">'Справка'!$H$59</definedName>
    <definedName name="Столбец8Строка120Спр1">#REF!</definedName>
    <definedName name="Столбец8Строка12Спр1">#REF!</definedName>
    <definedName name="Столбец8Строка130Спр">'Справка'!$H$63</definedName>
    <definedName name="Столбец8Строка130Спр1">#REF!</definedName>
    <definedName name="Столбец8Строка140_">'Баланс'!$H$85</definedName>
    <definedName name="Столбец8Строка150Спр">'Справка'!$H$67</definedName>
    <definedName name="Столбец8Строка150Спр1">#REF!</definedName>
    <definedName name="Столбец8Строка15Спр1">#REF!</definedName>
    <definedName name="Столбец8Строка160Спр">'Справка'!$H$68</definedName>
    <definedName name="Столбец8Строка160Спр1">#REF!</definedName>
    <definedName name="Столбец8Строка16Спр1">#REF!</definedName>
    <definedName name="Столбец8Строка171_">'Баланс'!$H$91</definedName>
    <definedName name="Столбец8Строка171Спр">'Справка'!$H$71</definedName>
    <definedName name="Столбец8Строка171Спр1">#REF!</definedName>
    <definedName name="Столбец8Строка172_">'Баланс'!$H$92</definedName>
    <definedName name="Столбец8Строка172Спр">'Справка'!$H$72</definedName>
    <definedName name="Столбец8Строка172Спр1">#REF!</definedName>
    <definedName name="Столбец8Строка173_">'Баланс'!$H$93</definedName>
    <definedName name="Столбец8Строка173Спр">'Справка'!$H$73</definedName>
    <definedName name="Столбец8Строка173Спр1">#REF!</definedName>
    <definedName name="Столбец8Строка174_">'Баланс'!$H$94</definedName>
    <definedName name="Столбец8Строка175_">'Баланс'!$H$95</definedName>
    <definedName name="Столбец8Строка176_">'Баланс'!$H$96</definedName>
    <definedName name="Столбец8Строка177_">'Баланс'!$H$97</definedName>
    <definedName name="Столбец8Строка178_">'Баланс'!$H$98</definedName>
    <definedName name="Столбец8Строка179_">'Баланс'!$H$99</definedName>
    <definedName name="Столбец8Строка181Спр">'Справка'!$H$76</definedName>
    <definedName name="Столбец8Строка181Спр1">#REF!</definedName>
    <definedName name="Столбец8Строка182Спр">'Справка'!$H$77</definedName>
    <definedName name="Столбец8Строка182Спр1">#REF!</definedName>
    <definedName name="Столбец8Строка183Спр">'Справка'!$H$78</definedName>
    <definedName name="Столбец8Строка183Спр1">#REF!</definedName>
    <definedName name="Столбец8Строка200Спр">'Справка'!$H$79</definedName>
    <definedName name="Столбец8Строка200Спр1">#REF!</definedName>
    <definedName name="Столбец8Строка20Спр">'Справка'!$H$21</definedName>
    <definedName name="Столбец8Строка20Спр1">#REF!</definedName>
    <definedName name="Столбец8Строка210Спр">'Справка'!$H$83</definedName>
    <definedName name="Столбец8Строка210Спр1">#REF!</definedName>
    <definedName name="Столбец8Строка211_">'Баланс'!$H$102</definedName>
    <definedName name="Столбец8Строка211Спр1">#REF!</definedName>
    <definedName name="Столбец8Строка212_">'Баланс'!$H$103</definedName>
    <definedName name="Столбец8Строка212Спр1">#REF!</definedName>
    <definedName name="Столбец8Строка213_">'Баланс'!$H$104</definedName>
    <definedName name="Столбец8Строка220Спр">'Справка'!$H$91</definedName>
    <definedName name="Столбец8Строка220Спр1">#REF!</definedName>
    <definedName name="Столбец8Строка221Спр1">#REF!</definedName>
    <definedName name="Столбец8Строка222Спр1">#REF!</definedName>
    <definedName name="Столбец8Строка224Спр1">#REF!</definedName>
    <definedName name="Столбец8Строка225Спр1">#REF!</definedName>
    <definedName name="Столбец8Строка230_">'Баланс'!$H$112</definedName>
    <definedName name="Столбец8Строка230Спр">'Справка'!$H$100</definedName>
    <definedName name="Столбец8Строка230Спр1">#REF!</definedName>
    <definedName name="Столбец8Строка240Спр">'Справка'!$H$104</definedName>
    <definedName name="Столбец8Строка240Спр1">#REF!</definedName>
    <definedName name="Столбец8Строка241Спр1">#REF!</definedName>
    <definedName name="Столбец8Строка242Спр1">#REF!</definedName>
    <definedName name="Столбец8Строка243Спр1">#REF!</definedName>
    <definedName name="Столбец8Строка244Спр1">#REF!</definedName>
    <definedName name="Столбец8Строка245Спр1">#REF!</definedName>
    <definedName name="Столбец8Строка246Спр1">#REF!</definedName>
    <definedName name="Столбец8Строка247Спр1">#REF!</definedName>
    <definedName name="Столбец8Строка248Спр1">#REF!</definedName>
    <definedName name="Столбец8Строка249Спр1">#REF!</definedName>
    <definedName name="Столбец8Строка250Спр">'Справка'!$H$119</definedName>
    <definedName name="Столбец8Строка250Спр1">#REF!</definedName>
    <definedName name="Столбец8Строка251Спр1">#REF!</definedName>
    <definedName name="Столбец8Строка252Спр1">#REF!</definedName>
    <definedName name="Столбец8Строка253Спр1">#REF!</definedName>
    <definedName name="Столбец8Строка254Спр1">#REF!</definedName>
    <definedName name="Столбец8Строка255Спр1">#REF!</definedName>
    <definedName name="Столбец8Строка256Спр1">#REF!</definedName>
    <definedName name="Столбец8Строка257Спр1">#REF!</definedName>
    <definedName name="Столбец8Строка258Спр1">#REF!</definedName>
    <definedName name="Столбец8Строка260_">'Баланс'!$H$113</definedName>
    <definedName name="Столбец8Строка260Спр">'Справка'!$H$136</definedName>
    <definedName name="Столбец8Строка260Спр1">#REF!</definedName>
    <definedName name="Столбец8Строка261Спр1">#REF!</definedName>
    <definedName name="Столбец8Строка262Спр1">#REF!</definedName>
    <definedName name="Столбец8Строка263Спр1">#REF!</definedName>
    <definedName name="Столбец8Строка264Спр1">#REF!</definedName>
    <definedName name="Столбец8Строка265Спр1">#REF!</definedName>
    <definedName name="Столбец8Строка266Спр1">#REF!</definedName>
    <definedName name="Столбец8Строка267Спр1">#REF!</definedName>
    <definedName name="Столбец8Строка268Спр1">#REF!</definedName>
    <definedName name="Столбец8Строка270Спр">'Справка'!$H$150</definedName>
    <definedName name="Столбец8Строка270Спр1">#REF!</definedName>
    <definedName name="Столбец8Строка280Спр">'Справка'!$H$154</definedName>
    <definedName name="Столбец8Строка280Спр1">#REF!</definedName>
    <definedName name="Столбец8Строка290Спр">'Справка'!$H$158</definedName>
    <definedName name="Столбец8Строка290Спр1">#REF!</definedName>
    <definedName name="Столбец8Строка291_">'Баланс'!$H$116</definedName>
    <definedName name="Столбец8Строка292_">'Баланс'!$H$117</definedName>
    <definedName name="Столбец8Строка300Спр">'Справка'!$H$159</definedName>
    <definedName name="Столбец8Строка300Спр1">#REF!</definedName>
    <definedName name="Столбец8Строка30Спр">'Справка'!$H$25</definedName>
    <definedName name="Столбец8Строка30Спр1">#REF!</definedName>
    <definedName name="Столбец8Строка310_">'Баланс'!$H$118</definedName>
    <definedName name="Столбец8Строка320_">'Баланс'!$H$119</definedName>
    <definedName name="Столбец8Строка331_">'Баланс'!$H$122</definedName>
    <definedName name="Столбец8Строка333_">'Баланс'!$H$123</definedName>
    <definedName name="Столбец8Строка335_">'Баланс'!$H$124</definedName>
    <definedName name="Столбец8Строка336_">'Баланс'!$H$125</definedName>
    <definedName name="Столбец8Строка337_">'Баланс'!$H$126</definedName>
    <definedName name="Столбец8Строка371_">'Баланс'!$H$130</definedName>
    <definedName name="Столбец8Строка372_">'Баланс'!$H$131</definedName>
    <definedName name="Столбец8Строка373_">'Баланс'!$H$132</definedName>
    <definedName name="Столбец8Строка380_">'Баланс'!$H$133</definedName>
    <definedName name="Столбец8Строка40Спр">'Справка'!$H$29</definedName>
    <definedName name="Столбец8Строка40Спр1">#REF!</definedName>
    <definedName name="Столбец8Строка471_">'Баланс'!$H$146</definedName>
    <definedName name="Столбец8Строка472_">'Баланс'!$H$147</definedName>
    <definedName name="Столбец8Строка474_">'Баланс'!$H$148</definedName>
    <definedName name="Столбец8Строка490_">'Баланс'!$H$149</definedName>
    <definedName name="Столбец8Строка50Спр">'Справка'!$H$33</definedName>
    <definedName name="Столбец8Строка50Спр1">#REF!</definedName>
    <definedName name="Столбец8Строка511_">'Баланс'!$H$152</definedName>
    <definedName name="Столбец8Строка512_">'Баланс'!$H$153</definedName>
    <definedName name="Столбец8Строка513_">'Баланс'!$H$154</definedName>
    <definedName name="Столбец8Строка514_">'Баланс'!$H$155</definedName>
    <definedName name="Столбец8Строка515_">'Баланс'!$H$156</definedName>
    <definedName name="Столбец8Строка516_">'Баланс'!$H$157</definedName>
    <definedName name="Столбец8Строка51Спр1">#REF!</definedName>
    <definedName name="Столбец8Строка52Спр1">#REF!</definedName>
    <definedName name="Столбец8Строка532_">'Баланс'!$H$168</definedName>
    <definedName name="Столбец8Строка533_">'Баланс'!$H$169</definedName>
    <definedName name="Столбец8Строка534_">'Баланс'!$H$170</definedName>
    <definedName name="Столбец8Строка536_">'Баланс'!$H$171</definedName>
    <definedName name="Столбец8Строка54Спр1">#REF!</definedName>
    <definedName name="Столбец8Строка55Спр1">#REF!</definedName>
    <definedName name="Столбец8Строка570_">'Баланс'!$H$172</definedName>
    <definedName name="Столбец8Строка580_">'Баланс'!$H$173</definedName>
    <definedName name="Столбец8Строка590_">'Баланс'!$H$174</definedName>
    <definedName name="Столбец8Строка60Спр">'Справка'!$H$45</definedName>
    <definedName name="Столбец8Строка60Спр1">#REF!</definedName>
    <definedName name="Столбец8Строка623_">'Баланс'!$H$179</definedName>
    <definedName name="Столбец8Строка624_">'Баланс'!$H$181</definedName>
    <definedName name="Столбец8Строка625_">'Баланс'!$H$182</definedName>
    <definedName name="Столбец8Строка626_">'Баланс'!$H$183</definedName>
    <definedName name="Столбец8Строка70Спр">'Справка'!$H$46</definedName>
    <definedName name="Столбец8Строка70Спр1">#REF!</definedName>
    <definedName name="Столбец8Строка71Спр1">#REF!</definedName>
    <definedName name="Столбец8Строка72Спр1">#REF!</definedName>
    <definedName name="Столбец8Строка80Спр">'Справка'!$H$50</definedName>
    <definedName name="Столбец8Строка80Спр1">#REF!</definedName>
    <definedName name="Столбец8Строка90Спр">'Справка'!$H$51</definedName>
    <definedName name="Столбец8Строка90Спр1">#REF!</definedName>
    <definedName name="Столбец9_1">#REF!</definedName>
    <definedName name="Столбец9_12">#REF!</definedName>
    <definedName name="Столбец9_2">#REF!</definedName>
    <definedName name="Столбец9_20">#REF!</definedName>
    <definedName name="Столбец9_21">#REF!</definedName>
    <definedName name="Столбец9_22">#REF!</definedName>
    <definedName name="Столбец9_23">#REF!</definedName>
    <definedName name="Столбец9_24">#REF!</definedName>
    <definedName name="Столбец9_25">#REF!</definedName>
    <definedName name="Столбец9_26">#REF!</definedName>
    <definedName name="Столбец9_27">#REF!</definedName>
    <definedName name="Столбец9_28">#REF!</definedName>
    <definedName name="Столбец9_3">#REF!</definedName>
    <definedName name="Столбец9_4">#REF!</definedName>
    <definedName name="Столбец9_5">#REF!</definedName>
    <definedName name="Столбец9Строка011_">'Баланс'!$I$24</definedName>
    <definedName name="Столбец9Строка012_">'Баланс'!$I$25</definedName>
    <definedName name="Столбец9Строка013_">'Баланс'!$I$26</definedName>
    <definedName name="Столбец9Строка014_">'Баланс'!$I$27</definedName>
    <definedName name="Столбец9Строка021_">'Баланс'!$I$30</definedName>
    <definedName name="Столбец9Строка022_">'Баланс'!$I$31</definedName>
    <definedName name="Столбец9Строка023_">'Баланс'!$I$32</definedName>
    <definedName name="Столбец9Строка024_">'Баланс'!$I$33</definedName>
    <definedName name="Столбец9Строка041_">'Баланс'!$I$49</definedName>
    <definedName name="Столбец9Строка042_">'Баланс'!$I$50</definedName>
    <definedName name="Столбец9Строка043_">'Баланс'!$I$51</definedName>
    <definedName name="Столбец9Строка051_">'Баланс'!$I$54</definedName>
    <definedName name="Столбец9Строка052_">'Баланс'!$I$55</definedName>
    <definedName name="Столбец9Строка053_">'Баланс'!$I$56</definedName>
    <definedName name="Столбец9Строка070_">'Баланс'!$I$62</definedName>
    <definedName name="Столбец9Строка080_">'Баланс'!$I$63</definedName>
    <definedName name="Столбец9Строка081_">'Баланс'!$I$65</definedName>
    <definedName name="Столбец9Строка091_">'Баланс'!$I$68</definedName>
    <definedName name="Столбец9Строка092_">'Баланс'!$I$69</definedName>
    <definedName name="Столбец9Строка093_">'Баланс'!$I$70</definedName>
    <definedName name="Столбец9Строка094_">'Баланс'!$I$71</definedName>
    <definedName name="Столбец9Строка100Спр">'Справка'!$I$52</definedName>
    <definedName name="Столбец9Строка100Спр1">#REF!</definedName>
    <definedName name="Столбец9Строка101_">'Баланс'!$I$81</definedName>
    <definedName name="Столбец9Строка101Спр1">#REF!</definedName>
    <definedName name="Столбец9Строка102_">'Баланс'!$I$82</definedName>
    <definedName name="Столбец9Строка102Спр1">#REF!</definedName>
    <definedName name="Столбец9Строка103_">'Баланс'!$I$83</definedName>
    <definedName name="Столбец9Строка103Спр1">#REF!</definedName>
    <definedName name="Столбец9Строка104_">'Баланс'!$I$84</definedName>
    <definedName name="Столбец9Строка104Спр1">#REF!</definedName>
    <definedName name="Столбец9Строка105Спр1">#REF!</definedName>
    <definedName name="Столбец9Строка10Спр">'Справка'!$I$10</definedName>
    <definedName name="Столбец9Строка10Спр1">#REF!</definedName>
    <definedName name="Столбец9Строка11Спр1">#REF!</definedName>
    <definedName name="Столбец9Строка120Спр">'Справка'!$I$59</definedName>
    <definedName name="Столбец9Строка120Спр1">#REF!</definedName>
    <definedName name="Столбец9Строка12Спр1">#REF!</definedName>
    <definedName name="Столбец9Строка130Спр">'Справка'!$I$63</definedName>
    <definedName name="Столбец9Строка130Спр1">#REF!</definedName>
    <definedName name="Столбец9Строка140_">'Баланс'!$I$85</definedName>
    <definedName name="Столбец9Строка150Спр">'Справка'!$I$67</definedName>
    <definedName name="Столбец9Строка150Спр1">#REF!</definedName>
    <definedName name="Столбец9Строка15Спр1">#REF!</definedName>
    <definedName name="Столбец9Строка160Спр">'Справка'!$I$68</definedName>
    <definedName name="Столбец9Строка160Спр1">#REF!</definedName>
    <definedName name="Столбец9Строка16Спр1">#REF!</definedName>
    <definedName name="Столбец9Строка171_">'Баланс'!$I$91</definedName>
    <definedName name="Столбец9Строка171Спр">'Справка'!$I$71</definedName>
    <definedName name="Столбец9Строка171Спр1">#REF!</definedName>
    <definedName name="Столбец9Строка172_">'Баланс'!$I$92</definedName>
    <definedName name="Столбец9Строка172Спр">'Справка'!$I$72</definedName>
    <definedName name="Столбец9Строка172Спр1">#REF!</definedName>
    <definedName name="Столбец9Строка173_">'Баланс'!$I$93</definedName>
    <definedName name="Столбец9Строка173Спр">'Справка'!$I$73</definedName>
    <definedName name="Столбец9Строка173Спр1">#REF!</definedName>
    <definedName name="Столбец9Строка174_">'Баланс'!$I$94</definedName>
    <definedName name="Столбец9Строка175_">'Баланс'!$I$95</definedName>
    <definedName name="Столбец9Строка176_">'Баланс'!$I$96</definedName>
    <definedName name="Столбец9Строка177_">'Баланс'!$I$97</definedName>
    <definedName name="Столбец9Строка178_">'Баланс'!$I$98</definedName>
    <definedName name="Столбец9Строка179_">'Баланс'!$I$99</definedName>
    <definedName name="Столбец9Строка181Спр">'Справка'!$I$76</definedName>
    <definedName name="Столбец9Строка181Спр1">#REF!</definedName>
    <definedName name="Столбец9Строка182Спр">'Справка'!$I$77</definedName>
    <definedName name="Столбец9Строка182Спр1">#REF!</definedName>
    <definedName name="Столбец9Строка183Спр">'Справка'!$I$78</definedName>
    <definedName name="Столбец9Строка183Спр1">#REF!</definedName>
    <definedName name="Столбец9Строка200Спр">'Справка'!$I$79</definedName>
    <definedName name="Столбец9Строка200Спр1">#REF!</definedName>
    <definedName name="Столбец9Строка20Спр">'Справка'!$I$21</definedName>
    <definedName name="Столбец9Строка20Спр1">#REF!</definedName>
    <definedName name="Столбец9Строка210Спр">'Справка'!$I$83</definedName>
    <definedName name="Столбец9Строка210Спр1">#REF!</definedName>
    <definedName name="Столбец9Строка211_">'Баланс'!$I$102</definedName>
    <definedName name="Столбец9Строка211Спр1">#REF!</definedName>
    <definedName name="Столбец9Строка212_">'Баланс'!$I$103</definedName>
    <definedName name="Столбец9Строка212Спр1">#REF!</definedName>
    <definedName name="Столбец9Строка213_">'Баланс'!$I$104</definedName>
    <definedName name="Столбец9Строка220Спр">'Справка'!$I$91</definedName>
    <definedName name="Столбец9Строка220Спр1">#REF!</definedName>
    <definedName name="Столбец9Строка221Спр1">#REF!</definedName>
    <definedName name="Столбец9Строка222Спр1">#REF!</definedName>
    <definedName name="Столбец9Строка224Спр1">#REF!</definedName>
    <definedName name="Столбец9Строка225Спр1">#REF!</definedName>
    <definedName name="Столбец9Строка230_">'Баланс'!$I$112</definedName>
    <definedName name="Столбец9Строка230Спр">'Справка'!$I$100</definedName>
    <definedName name="Столбец9Строка230Спр1">#REF!</definedName>
    <definedName name="Столбец9Строка240Спр">'Справка'!$I$104</definedName>
    <definedName name="Столбец9Строка240Спр1">#REF!</definedName>
    <definedName name="Столбец9Строка241Спр1">#REF!</definedName>
    <definedName name="Столбец9Строка242Спр1">#REF!</definedName>
    <definedName name="Столбец9Строка243Спр1">#REF!</definedName>
    <definedName name="Столбец9Строка244Спр1">#REF!</definedName>
    <definedName name="Столбец9Строка245Спр1">#REF!</definedName>
    <definedName name="Столбец9Строка246Спр1">#REF!</definedName>
    <definedName name="Столбец9Строка247Спр1">#REF!</definedName>
    <definedName name="Столбец9Строка248Спр1">#REF!</definedName>
    <definedName name="Столбец9Строка249Спр1">#REF!</definedName>
    <definedName name="Столбец9Строка250Спр">'Справка'!$I$119</definedName>
    <definedName name="Столбец9Строка250Спр1">#REF!</definedName>
    <definedName name="Столбец9Строка251Спр1">#REF!</definedName>
    <definedName name="Столбец9Строка252Спр1">#REF!</definedName>
    <definedName name="Столбец9Строка253Спр1">#REF!</definedName>
    <definedName name="Столбец9Строка254Спр1">#REF!</definedName>
    <definedName name="Столбец9Строка255Спр1">#REF!</definedName>
    <definedName name="Столбец9Строка256Спр1">#REF!</definedName>
    <definedName name="Столбец9Строка257Спр1">#REF!</definedName>
    <definedName name="Столбец9Строка258Спр1">#REF!</definedName>
    <definedName name="Столбец9Строка260_">'Баланс'!$I$113</definedName>
    <definedName name="Столбец9Строка260Спр">'Справка'!$I$136</definedName>
    <definedName name="Столбец9Строка260Спр1">#REF!</definedName>
    <definedName name="Столбец9Строка261Спр1">#REF!</definedName>
    <definedName name="Столбец9Строка262Спр1">#REF!</definedName>
    <definedName name="Столбец9Строка263Спр1">#REF!</definedName>
    <definedName name="Столбец9Строка264Спр1">#REF!</definedName>
    <definedName name="Столбец9Строка265Спр1">#REF!</definedName>
    <definedName name="Столбец9Строка266Спр1">#REF!</definedName>
    <definedName name="Столбец9Строка267Спр1">#REF!</definedName>
    <definedName name="Столбец9Строка268Спр1">#REF!</definedName>
    <definedName name="Столбец9Строка270Спр">'Справка'!$I$150</definedName>
    <definedName name="Столбец9Строка270Спр1">#REF!</definedName>
    <definedName name="Столбец9Строка280Спр">'Справка'!$I$154</definedName>
    <definedName name="Столбец9Строка280Спр1">#REF!</definedName>
    <definedName name="Столбец9Строка290Спр">'Справка'!$I$158</definedName>
    <definedName name="Столбец9Строка290Спр1">#REF!</definedName>
    <definedName name="Столбец9Строка291_">'Баланс'!$I$116</definedName>
    <definedName name="Столбец9Строка292_">'Баланс'!$I$117</definedName>
    <definedName name="Столбец9Строка300Спр">'Справка'!$I$159</definedName>
    <definedName name="Столбец9Строка300Спр1">#REF!</definedName>
    <definedName name="Столбец9Строка30Спр">'Справка'!$I$25</definedName>
    <definedName name="Столбец9Строка30Спр1">#REF!</definedName>
    <definedName name="Столбец9Строка310_">'Баланс'!$I$118</definedName>
    <definedName name="Столбец9Строка320_">'Баланс'!$I$119</definedName>
    <definedName name="Столбец9Строка331_">'Баланс'!$I$122</definedName>
    <definedName name="Столбец9Строка333_">'Баланс'!$I$123</definedName>
    <definedName name="Столбец9Строка335_">'Баланс'!$I$124</definedName>
    <definedName name="Столбец9Строка336_">'Баланс'!$I$125</definedName>
    <definedName name="Столбец9Строка337_">'Баланс'!$I$126</definedName>
    <definedName name="Столбец9Строка371_">'Баланс'!$I$130</definedName>
    <definedName name="Столбец9Строка372_">'Баланс'!$I$131</definedName>
    <definedName name="Столбец9Строка373_">'Баланс'!$I$132</definedName>
    <definedName name="Столбец9Строка380_">'Баланс'!$I$133</definedName>
    <definedName name="Столбец9Строка40Спр">'Справка'!$I$29</definedName>
    <definedName name="Столбец9Строка40Спр1">#REF!</definedName>
    <definedName name="Столбец9Строка471_">'Баланс'!$I$146</definedName>
    <definedName name="Столбец9Строка472_">'Баланс'!$I$147</definedName>
    <definedName name="Столбец9Строка474_">'Баланс'!$I$148</definedName>
    <definedName name="Столбец9Строка490_">'Баланс'!$I$149</definedName>
    <definedName name="Столбец9Строка50Спр">'Справка'!$I$33</definedName>
    <definedName name="Столбец9Строка50Спр1">#REF!</definedName>
    <definedName name="Столбец9Строка511_">'Баланс'!$I$152</definedName>
    <definedName name="Столбец9Строка512_">'Баланс'!$I$153</definedName>
    <definedName name="Столбец9Строка513_">'Баланс'!$I$154</definedName>
    <definedName name="Столбец9Строка514_">'Баланс'!$I$155</definedName>
    <definedName name="Столбец9Строка515_">'Баланс'!$I$156</definedName>
    <definedName name="Столбец9Строка516_">'Баланс'!$I$157</definedName>
    <definedName name="Столбец9Строка51Спр1">#REF!</definedName>
    <definedName name="Столбец9Строка52Спр1">#REF!</definedName>
    <definedName name="Столбец9Строка531_">'Баланс'!$I$167</definedName>
    <definedName name="Столбец9Строка532_">'Баланс'!$I$168</definedName>
    <definedName name="Столбец9Строка533_">'Баланс'!$I$169</definedName>
    <definedName name="Столбец9Строка534_">'Баланс'!$I$170</definedName>
    <definedName name="Столбец9Строка536_">'Баланс'!$I$171</definedName>
    <definedName name="Столбец9Строка54Спр1">#REF!</definedName>
    <definedName name="Столбец9Строка55Спр1">#REF!</definedName>
    <definedName name="Столбец9Строка570_">'Баланс'!$I$172</definedName>
    <definedName name="Столбец9Строка580_">'Баланс'!$I$173</definedName>
    <definedName name="Столбец9Строка590_">'Баланс'!$I$174</definedName>
    <definedName name="Столбец9Строка60Спр">'Справка'!$I$45</definedName>
    <definedName name="Столбец9Строка60Спр1">#REF!</definedName>
    <definedName name="Столбец9Строка623_">'Баланс'!$I$179</definedName>
    <definedName name="Столбец9Строка624_">'Баланс'!$I$181</definedName>
    <definedName name="Столбец9Строка625_">'Баланс'!$I$182</definedName>
    <definedName name="Столбец9Строка626_">'Баланс'!$I$183</definedName>
    <definedName name="Столбец9Строка70Спр">'Справка'!$I$46</definedName>
    <definedName name="Столбец9Строка70Спр1">#REF!</definedName>
    <definedName name="Столбец9Строка71Спр1">#REF!</definedName>
    <definedName name="Столбец9Строка72Спр1">#REF!</definedName>
    <definedName name="Столбец9Строка80Спр">'Справка'!$I$50</definedName>
    <definedName name="Столбец9Строка80Спр1">#REF!</definedName>
    <definedName name="Столбец9Строка90Спр">'Справка'!$I$51</definedName>
    <definedName name="Столбец9Строка90Спр1">#REF!</definedName>
    <definedName name="СтраницаНач08">#REF!</definedName>
    <definedName name="СтраницаНач09">#REF!</definedName>
    <definedName name="СтраницаНач10">#REF!</definedName>
    <definedName name="СтраницаНач11">#REF!</definedName>
    <definedName name="ТелефонСпр">'Справка'!$G$169</definedName>
    <definedName name="ТелефонСпр1">#REF!</definedName>
    <definedName name="Учредитель">'Баланс'!$B$10</definedName>
  </definedNames>
  <calcPr fullCalcOnLoad="1" fullPrecision="0"/>
</workbook>
</file>

<file path=xl/sharedStrings.xml><?xml version="1.0" encoding="utf-8"?>
<sst xmlns="http://schemas.openxmlformats.org/spreadsheetml/2006/main" count="5585" uniqueCount="3060">
  <si>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</si>
  <si>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</si>
  <si>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БУХ_Н_ДеятЦелСр250</t>
  </si>
  <si>
    <t>ГНИ4_Н_ДеятОказУсл030</t>
  </si>
  <si>
    <t>m.nCol5Row265Spr</t>
  </si>
  <si>
    <t>Столбец8Строка246Спр1</t>
  </si>
  <si>
    <t>m.nCol6Row222Spr</t>
  </si>
  <si>
    <t>Столбец4Строка150Спр</t>
  </si>
  <si>
    <t>Столбец4Строка20Спр</t>
  </si>
  <si>
    <t>m.nCol9Row532</t>
  </si>
  <si>
    <t>Header2</t>
  </si>
  <si>
    <t>GUIDPK</t>
  </si>
  <si>
    <t>SpecYearGni200</t>
  </si>
  <si>
    <t>Столбец4_28</t>
  </si>
  <si>
    <t>Столбец4Строка267Спр1</t>
  </si>
  <si>
    <t>m.nCol9Row255Spr</t>
  </si>
  <si>
    <t>Столбец4_24</t>
  </si>
  <si>
    <t>m.nCol4Row247Spr</t>
  </si>
  <si>
    <t>Столбец8Строка224Спр1</t>
  </si>
  <si>
    <t>m.nCol6Row071Spr</t>
  </si>
  <si>
    <t>m.nCol9Row290Spr</t>
  </si>
  <si>
    <t>m.nCol4Row626</t>
  </si>
  <si>
    <t>Столбец8Строка331_</t>
  </si>
  <si>
    <t>m.nCol4Row212</t>
  </si>
  <si>
    <t>Столбец3Строка012_</t>
  </si>
  <si>
    <t xml:space="preserve">ИНН </t>
  </si>
  <si>
    <t>ГНИ4_К_ДеятЦелСр030</t>
  </si>
  <si>
    <t>Столбец8Строка267Спр1</t>
  </si>
  <si>
    <t>Столбец4Строка224Спр1</t>
  </si>
  <si>
    <t>Столбец4_20</t>
  </si>
  <si>
    <t>m.nCol6Row103Spr</t>
  </si>
  <si>
    <t>m.nCol5Row181Spr</t>
  </si>
  <si>
    <t>Столбец8Строка372_</t>
  </si>
  <si>
    <t>Столбец3Строка094_</t>
  </si>
  <si>
    <t>Столбец3Строка051_</t>
  </si>
  <si>
    <t>Столбец7Строка022_</t>
  </si>
  <si>
    <t>ГНИ4_НаимПок040</t>
  </si>
  <si>
    <t>Столбец4Строка256Спр1</t>
  </si>
  <si>
    <t>m.nCol10Row248Spr</t>
  </si>
  <si>
    <t>Столбец10_23</t>
  </si>
  <si>
    <t>Столбец8Строка183Спр1</t>
  </si>
  <si>
    <t>Столбец4Строка105Спр1</t>
  </si>
  <si>
    <t>НаимСчета_1</t>
  </si>
  <si>
    <t>m.nCol6Row250Spr</t>
  </si>
  <si>
    <t>m.nCol5Row626</t>
  </si>
  <si>
    <t>m.nCol5Row212</t>
  </si>
  <si>
    <t>Столбец8Строка178_</t>
  </si>
  <si>
    <t>m.nCol3Row024</t>
  </si>
  <si>
    <t>по представленным кредитам, займам (ссудам) (020710000)</t>
  </si>
  <si>
    <t>ГНИ4_К_ДеятГосЗадан240</t>
  </si>
  <si>
    <t>СтраницаНач09</t>
  </si>
  <si>
    <t>Столбец10_27</t>
  </si>
  <si>
    <t>Столбец8Строка256Спр1</t>
  </si>
  <si>
    <t>m.nCol4Row251Spr + m.nCol4Row252Spr + m.nCol4Row253Spr</t>
  </si>
  <si>
    <t>Столбец4Строка183Спр1</t>
  </si>
  <si>
    <t>Столбец8Строка105Спр1</t>
  </si>
  <si>
    <t>НаимСчета_5</t>
  </si>
  <si>
    <t>ГНИ4_Н_Итого210</t>
  </si>
  <si>
    <t>Столбец8Строка266Спр1</t>
  </si>
  <si>
    <t>m.nCol6Row244Spr + m.nCol6Row245Spr</t>
  </si>
  <si>
    <t>Столбец4Строка225Спр1</t>
  </si>
  <si>
    <t>Столбец8_21</t>
  </si>
  <si>
    <t>m.nCol8Row183Spr</t>
  </si>
  <si>
    <t>m.nCol7Row024</t>
  </si>
  <si>
    <t>251</t>
  </si>
  <si>
    <t>SpecYearBUS220</t>
  </si>
  <si>
    <t>БУХ_К_ДеятЦелСр120</t>
  </si>
  <si>
    <t>ГНИ4_К_Итого120</t>
  </si>
  <si>
    <t>ГНИ4_Имя4</t>
  </si>
  <si>
    <t>Столбец4Строка266Спр1</t>
  </si>
  <si>
    <t>Столбец8_25</t>
  </si>
  <si>
    <t>m.nCol4Row257Spr</t>
  </si>
  <si>
    <t>m.nCol6Row246Spr + m.nCol6Row247Spr</t>
  </si>
  <si>
    <t>m.nCol9Row245Spr</t>
  </si>
  <si>
    <t>Столбец8Строка225Спр1</t>
  </si>
  <si>
    <t>m.nCol8Row105Spr</t>
  </si>
  <si>
    <t>SpecYear040</t>
  </si>
  <si>
    <t>m.nCol9Row280Spr</t>
  </si>
  <si>
    <t>m.nCol6Row150Spr</t>
  </si>
  <si>
    <t>m.nCol8Row373</t>
  </si>
  <si>
    <t>DToC2000(m.dDateEnd)</t>
  </si>
  <si>
    <t>255</t>
  </si>
  <si>
    <t>626</t>
  </si>
  <si>
    <t>290</t>
  </si>
  <si>
    <t>212</t>
  </si>
  <si>
    <t>Денежные средства учреждения (020100000)</t>
  </si>
  <si>
    <t>строка 290</t>
  </si>
  <si>
    <t>Столбец8Строка257Спр1</t>
  </si>
  <si>
    <t>Столбец4Строка182Спр1</t>
  </si>
  <si>
    <t>Столбец8Строка104Спр1</t>
  </si>
  <si>
    <t>m.nCol4Row104Spr</t>
  </si>
  <si>
    <t>Столбец4Строка171Спр</t>
  </si>
  <si>
    <t>Столбец7Строка371_</t>
  </si>
  <si>
    <t>Столбец4Строка174_</t>
  </si>
  <si>
    <t>Столбец5Строка171_</t>
  </si>
  <si>
    <t>Столбец9Строка024_</t>
  </si>
  <si>
    <t>Столбец8Строка021_</t>
  </si>
  <si>
    <t>МФ_TB02_area5</t>
  </si>
  <si>
    <t>m.nCol10Row258Spr</t>
  </si>
  <si>
    <t>Столбец4Строка257Спр1</t>
  </si>
  <si>
    <t>Столбец8Строка182Спр1</t>
  </si>
  <si>
    <t>Столбец4Строка104Спр1</t>
  </si>
  <si>
    <t>m.nCol6Row240Spr</t>
  </si>
  <si>
    <t>m.nCol4Row182Spr</t>
  </si>
  <si>
    <t>Столбец8Строка514_</t>
  </si>
  <si>
    <t>Столбец9Строка511_</t>
  </si>
  <si>
    <t>m.nCol9Row373</t>
  </si>
  <si>
    <t>МФ_TB02_area1</t>
  </si>
  <si>
    <t>____________________</t>
  </si>
  <si>
    <t>БУХ_К_ДеятЦелСр260</t>
  </si>
  <si>
    <t>БУХ_НомерСтроки220</t>
  </si>
  <si>
    <t>БУХ_Н_ДеятОказУсл010</t>
  </si>
  <si>
    <t>ГНИ4_К_Итого260</t>
  </si>
  <si>
    <t>m.nCol5Row246Spr + m.nCol5Row247Spr</t>
  </si>
  <si>
    <t>m.nCol4Row225Spr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</si>
  <si>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</si>
  <si>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</si>
  <si>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</si>
  <si>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>БУХ_К_ДеятОказУсл020</t>
  </si>
  <si>
    <t>m.nCol5Row244Spr + m.nCol5Row245Spr</t>
  </si>
  <si>
    <t>m.nCol8Row011Spr + m.nCol8Row012Spr</t>
  </si>
  <si>
    <t>m.nCol6Row050Spr</t>
  </si>
  <si>
    <t>Столбец5Строка290Спр</t>
  </si>
  <si>
    <t>m.nCol8Row070</t>
  </si>
  <si>
    <t>m.nCol4Row024</t>
  </si>
  <si>
    <t>AllTrim(FormPrint.NAME_SACC)</t>
  </si>
  <si>
    <t>m.nCol8Row267Spr</t>
  </si>
  <si>
    <t>Столбец8Строка247Спр1</t>
  </si>
  <si>
    <t>m.nCol4Row246Spr + m.nCol4Row247Spr</t>
  </si>
  <si>
    <t>m.nCol9Row016Spr</t>
  </si>
  <si>
    <t>Столбец4Строка30Спр</t>
  </si>
  <si>
    <t>Столбец4Строка570_</t>
  </si>
  <si>
    <t>Столбец4Строка103_</t>
  </si>
  <si>
    <t>Столбец8Строка093_</t>
  </si>
  <si>
    <t>Столбец9Строка053_</t>
  </si>
  <si>
    <t xml:space="preserve">                    (должность)</t>
  </si>
  <si>
    <t>Имущество, переданное в безвозмездное пользование</t>
  </si>
  <si>
    <t>Столбец4Строка247Спр1</t>
  </si>
  <si>
    <t>m.nCol4Row244Spr + m.nCol4Row245Spr</t>
  </si>
  <si>
    <t>m.nCol9Row055Spr</t>
  </si>
  <si>
    <t>AllTrim(Formprint.NAME_SACC)</t>
  </si>
  <si>
    <t>m.nCol9Row011Spr + m.nCol9Row012Spr</t>
  </si>
  <si>
    <t>m.nCol9Row090Spr</t>
  </si>
  <si>
    <t>m.nCol3Row626</t>
  </si>
  <si>
    <t>Столбец5Строка536_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</si>
  <si>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</si>
  <si>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</si>
  <si>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</si>
  <si>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</si>
  <si>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</si>
  <si>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m.nCol9Row070</t>
  </si>
  <si>
    <t>m.nCol5Row024</t>
  </si>
  <si>
    <t xml:space="preserve">Выбытия денежных средств, всего </t>
  </si>
  <si>
    <t>особо ценное движимое имущество учреждения (остаточная стоимость, стр.012 - стр.022)</t>
  </si>
  <si>
    <t>m.nCol9Row265Spr</t>
  </si>
  <si>
    <t>Столбец4Строка264Спр1</t>
  </si>
  <si>
    <t>m.nCol4Row532</t>
  </si>
  <si>
    <t>Столбец3Строка516_</t>
  </si>
  <si>
    <t>Столбец5Строка213_</t>
  </si>
  <si>
    <t>Столбец7Строка013_</t>
  </si>
  <si>
    <t>30</t>
  </si>
  <si>
    <t>финансовый результат прошлых отчетных периодов (040130000)</t>
  </si>
  <si>
    <t>расчеты с прочими кредиторами (030406000)</t>
  </si>
  <si>
    <t>в рамках целевых иностранных кредитов (заимствований) (020720000)</t>
  </si>
  <si>
    <t>033</t>
  </si>
  <si>
    <t>ГОСУДАРСТВЕННОГО (МУНИЦИПАЛЬНОГО) УЧРЕЖДЕНИЯ</t>
  </si>
  <si>
    <t>Столбец8Строка264Спр1</t>
  </si>
  <si>
    <t>m.nCol5Row080Spr</t>
  </si>
  <si>
    <t>Столбец4Строка626_</t>
  </si>
  <si>
    <t>Столбец5Строка623_</t>
  </si>
  <si>
    <t>Столбец3Строка590_</t>
  </si>
  <si>
    <t>m.nCol4Row536</t>
  </si>
  <si>
    <t>m.nCol4Row102</t>
  </si>
  <si>
    <t>Столбец3Строка023_</t>
  </si>
  <si>
    <t>расчеты с депонентами (030402000)</t>
  </si>
  <si>
    <t>070</t>
  </si>
  <si>
    <t>ГНИ4_Н_ДеятГосЗадан210</t>
  </si>
  <si>
    <t>ГНИ4_К_ДеятОказУсл050</t>
  </si>
  <si>
    <t>ГНИ4_Конец040</t>
  </si>
  <si>
    <t>Столбец4Строка290Спр1</t>
  </si>
  <si>
    <t>Столбец4Строка255Спр1</t>
  </si>
  <si>
    <t>строка 070</t>
  </si>
  <si>
    <t>Столбец4_4</t>
  </si>
  <si>
    <t>m.nCol6Row260Spr</t>
  </si>
  <si>
    <t>m.nCol5Row532</t>
  </si>
  <si>
    <t>недвижимое</t>
  </si>
  <si>
    <t>БУХ_Н_ДеятЦелСр200</t>
  </si>
  <si>
    <t>Столбец8Строка290Спр1</t>
  </si>
  <si>
    <t>Столбец8Строка255Спр1</t>
  </si>
  <si>
    <t>m.nCol4Row015Spr</t>
  </si>
  <si>
    <t>m.nCol5Row536</t>
  </si>
  <si>
    <t>m.nCol3Row373</t>
  </si>
  <si>
    <t>m.nCol5Row102</t>
  </si>
  <si>
    <t>ОРГАНИЗАЦИЯ_</t>
  </si>
  <si>
    <t>AllTrim(m.cIspTel)</t>
  </si>
  <si>
    <t>нематериальные активы</t>
  </si>
  <si>
    <t>БУХ_Начало030</t>
  </si>
  <si>
    <t>SpecYearGni250</t>
  </si>
  <si>
    <t>Столбец5_28</t>
  </si>
  <si>
    <t>Столбец5_24</t>
  </si>
  <si>
    <t>Столбец5Строка54Спр1</t>
  </si>
  <si>
    <t>Столбец10_4</t>
  </si>
  <si>
    <t>m.nCol6Row070Spr</t>
  </si>
  <si>
    <t>m.nCol7Row536</t>
  </si>
  <si>
    <t>Столбец7Строка512_</t>
  </si>
  <si>
    <t>Столбец9Строка331_</t>
  </si>
  <si>
    <t>m.nCol7Row102</t>
  </si>
  <si>
    <t xml:space="preserve">            (подпись)   </t>
  </si>
  <si>
    <t>Форма 0503730  с. 9</t>
  </si>
  <si>
    <t>Форма 0503730  с. 5</t>
  </si>
  <si>
    <t>330</t>
  </si>
  <si>
    <t>ГНИ4_Начало220</t>
  </si>
  <si>
    <t>Столбец5_20</t>
  </si>
  <si>
    <t>m.nCol6Row102Spr</t>
  </si>
  <si>
    <t>Столбец4Строка270Спр</t>
  </si>
  <si>
    <t>m.nCol8Row626</t>
  </si>
  <si>
    <t>m.nCol7Row532</t>
  </si>
  <si>
    <t>Столбец9Строка372_</t>
  </si>
  <si>
    <t>m.nCol8Row212</t>
  </si>
  <si>
    <t>Столбец3Строка091_</t>
  </si>
  <si>
    <t>основные средства</t>
  </si>
  <si>
    <t>373</t>
  </si>
  <si>
    <t>338</t>
  </si>
  <si>
    <t>ГНИ4_НаимПок010</t>
  </si>
  <si>
    <t>Столбец4Строка280Спр1</t>
  </si>
  <si>
    <t>m.nCol10Row249Spr</t>
  </si>
  <si>
    <t>Столбец4Строка245Спр1</t>
  </si>
  <si>
    <t>m.nCol9Row181Spr</t>
  </si>
  <si>
    <t>Столбец9Строка178_</t>
  </si>
  <si>
    <t xml:space="preserve">Дата </t>
  </si>
  <si>
    <t>БУХ_Конец220</t>
  </si>
  <si>
    <t>ГНИ4_К_ДеятГосЗадан210</t>
  </si>
  <si>
    <t>Столбец8Строка280Спр1</t>
  </si>
  <si>
    <t>m.nCol5Row255Spr</t>
  </si>
  <si>
    <t>m.nCol8Row247Spr</t>
  </si>
  <si>
    <t>Столбец8Строка245Спр1</t>
  </si>
  <si>
    <t>m.nCol6Row212Spr</t>
  </si>
  <si>
    <t>m.nCol5Row290Spr</t>
  </si>
  <si>
    <t>Столбец4Строка160Спр</t>
  </si>
  <si>
    <t>Столбец4Строка10Спр</t>
  </si>
  <si>
    <t>m.nCol9Row626</t>
  </si>
  <si>
    <t>m.nCol9Row212</t>
  </si>
  <si>
    <t>m.nCol3Row070</t>
  </si>
  <si>
    <t>Alltrim(m.glBK)</t>
  </si>
  <si>
    <t>ГНИ4_Н_Итого240</t>
  </si>
  <si>
    <t>m.nCol4Row261Spr + m.nCol4Row262Spr + m.nCol4Row263Spr</t>
  </si>
  <si>
    <t>Столбец9_21</t>
  </si>
  <si>
    <t>Столбец5Строка16Спр1</t>
  </si>
  <si>
    <t>m.nCol6Row011Spr + m.nCol6Row012Spr</t>
  </si>
  <si>
    <t>m.nCol8Row182Spr</t>
  </si>
  <si>
    <t>Столбец4Строка260Спр</t>
  </si>
  <si>
    <t>m.nCol4Row373</t>
  </si>
  <si>
    <t>246</t>
  </si>
  <si>
    <t>целевыми</t>
  </si>
  <si>
    <t>показателя</t>
  </si>
  <si>
    <t>Расчеты по платежам в бюджеты (030300000)</t>
  </si>
  <si>
    <t>иные финансовые активы (021550000)</t>
  </si>
  <si>
    <t>Столбец9_25</t>
  </si>
  <si>
    <t>m.nCol10Row246Spr + m.nCol10Row247Spr</t>
  </si>
  <si>
    <t>m.nCol8Row104Spr</t>
  </si>
  <si>
    <t>Столбец5Строка90Спр1</t>
  </si>
  <si>
    <t>Столбец5Строка55Спр1</t>
  </si>
  <si>
    <t>SpecYear010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</si>
  <si>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</si>
  <si>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</si>
  <si>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</si>
  <si>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242</t>
  </si>
  <si>
    <t>Материальные ценности, полученные по централизованному снабжению, всего</t>
  </si>
  <si>
    <t>FormPrint.Sum_Col7 + Formprint.Sum_Col8</t>
  </si>
  <si>
    <t>ГНИ4_Н_ДеятЦелСр050</t>
  </si>
  <si>
    <t>m.nCol8Row257Spr</t>
  </si>
  <si>
    <t>m.nCol5Row245Spr</t>
  </si>
  <si>
    <t>Столбец8Строка244Спр1</t>
  </si>
  <si>
    <t>НаимСчета_20</t>
  </si>
  <si>
    <t>m.nCol4Row105Spr</t>
  </si>
  <si>
    <t>m.nCol5Row280Spr</t>
  </si>
  <si>
    <t>m.nCol3Row536</t>
  </si>
  <si>
    <t>m.nCol5Row373</t>
  </si>
  <si>
    <t>Столбец5Строка174_</t>
  </si>
  <si>
    <t>Столбец4Строка171_</t>
  </si>
  <si>
    <t>m.nCol3Row102</t>
  </si>
  <si>
    <t>Столбец8Строка024_</t>
  </si>
  <si>
    <t>Столбец9Строка021_</t>
  </si>
  <si>
    <t>Прочие расчеты с дебиторами (021000000)</t>
  </si>
  <si>
    <t>БУХ_К_Итого050</t>
  </si>
  <si>
    <t>ГНИ4_СвПред</t>
  </si>
  <si>
    <t>НаимСчета_28</t>
  </si>
  <si>
    <t>НаимСчета_24</t>
  </si>
  <si>
    <t>Столбец4Строка244Спр1</t>
  </si>
  <si>
    <t>m.nCol4Row183Spr</t>
  </si>
  <si>
    <t>m.nCol3Row532</t>
  </si>
  <si>
    <t>Столбец9Строка514_</t>
  </si>
  <si>
    <t>Столбец8Строка511_</t>
  </si>
  <si>
    <t>денежные средства учреждения в кредитной организации в пути (020123000)</t>
  </si>
  <si>
    <t>БУХ_К_ДеятЦелСр230</t>
  </si>
  <si>
    <t>БУХ_Н_ДеятОказУсл040</t>
  </si>
  <si>
    <t>ГНИ4_К_Итого230</t>
  </si>
  <si>
    <t>ГлБухСпр1</t>
  </si>
  <si>
    <t>Столбец8Строка265Спр1</t>
  </si>
  <si>
    <t>m.nCol8Row246Spr + m.nCol8Row247Spr</t>
  </si>
  <si>
    <t>m.nCol5Row055Spr</t>
  </si>
  <si>
    <t>m.nCol6Row012Spr</t>
  </si>
  <si>
    <t>m.nCol5Row090Spr</t>
  </si>
  <si>
    <t>m.nCol4Row070</t>
  </si>
  <si>
    <t>m.nCol8Row024</t>
  </si>
  <si>
    <t>180</t>
  </si>
  <si>
    <t>536</t>
  </si>
  <si>
    <t>102</t>
  </si>
  <si>
    <t>Амортизация предметов лизинга (010440000)*</t>
  </si>
  <si>
    <t>Периодичность: годовая</t>
  </si>
  <si>
    <t>m.nCol4Row267Spr</t>
  </si>
  <si>
    <t>Столбец4Строка265Спр1</t>
  </si>
  <si>
    <t>m.nCol8Row244Spr + m.nCol8Row245Spr</t>
  </si>
  <si>
    <t>Столбец5Строка80Спр1</t>
  </si>
  <si>
    <t>m.nCol5Row016Spr</t>
  </si>
  <si>
    <t>m.nCol5Row011Spr + m.nCol5Row012Spr</t>
  </si>
  <si>
    <t>m.nCol6Row160Spr</t>
  </si>
  <si>
    <t>m.nCol7Row373</t>
  </si>
  <si>
    <t>532</t>
  </si>
  <si>
    <t>0503730</t>
  </si>
  <si>
    <t>Столбец8Строка254Спр1</t>
  </si>
  <si>
    <t>m.nCol9Row246Spr + m.nCol9Row247Spr</t>
  </si>
  <si>
    <t>КодСтроки_22</t>
  </si>
  <si>
    <t>Столбец4Строка181Спр1</t>
  </si>
  <si>
    <t>ТелефонСпр</t>
  </si>
  <si>
    <t>Столбец5Строка570_</t>
  </si>
  <si>
    <t>Столбец5Строка103_</t>
  </si>
  <si>
    <t>Столбец9Строка093_</t>
  </si>
  <si>
    <t>m.nCol5Row070</t>
  </si>
  <si>
    <t>Столбец8Строка053_</t>
  </si>
  <si>
    <t>m.nCol9Row024</t>
  </si>
  <si>
    <t>БУХ_Н_Итого020</t>
  </si>
  <si>
    <t>КодСтроки_26</t>
  </si>
  <si>
    <t>m.nCol10Row268Spr</t>
  </si>
  <si>
    <t>Столбец4Строка254Спр1</t>
  </si>
  <si>
    <t>m.nCol9Row244Spr + m.nCol9Row245Spr</t>
  </si>
  <si>
    <t>m.nCol8Row225Spr</t>
  </si>
  <si>
    <t>Столбец8Строка181Спр1</t>
  </si>
  <si>
    <t>m.nCol4Row011Spr + m.nCol4Row012Spr</t>
  </si>
  <si>
    <t>m.nCol6Row270Spr</t>
  </si>
  <si>
    <t>Столбец5Строка181Спр</t>
  </si>
  <si>
    <t>Столбец4Строка536_</t>
  </si>
  <si>
    <t>Столбец5Строка533_</t>
  </si>
  <si>
    <t>Столбец3Строка333_</t>
  </si>
  <si>
    <t>Столбец5Строка140_</t>
  </si>
  <si>
    <t>Столбец5Строка080_</t>
  </si>
  <si>
    <t xml:space="preserve">Основные средства (остаточная стоимость, стр.010 - стр.020)                                                                                             </t>
  </si>
  <si>
    <t>Iif(m.nAnLevel = 0, [  &lt;area nameLT="СправкаНачало02" nameRB="СправкаКонец02"], [  &lt;area nameLT="СправкаНачало2" nameRB="СправкаКонец2"]) + [ exclCols ="2"/&gt;]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</si>
  <si>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</si>
  <si>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</si>
  <si>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</si>
  <si>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деятельность</t>
  </si>
  <si>
    <t>m.nCol6Row258Spr</t>
  </si>
  <si>
    <t>m.nCol10Row221Spr + m.nCol10Row222Spr</t>
  </si>
  <si>
    <t>m.nCol9Row051Spr + m.nCol9Row052Spr</t>
  </si>
  <si>
    <t>m.nCol10Row240Spr</t>
  </si>
  <si>
    <t>Столбец9Строка10Спр</t>
  </si>
  <si>
    <t>m.nCol5Row022</t>
  </si>
  <si>
    <t>txt_fileName</t>
  </si>
  <si>
    <t>m.cIST</t>
  </si>
  <si>
    <t xml:space="preserve">   особо ценное движимое имущество</t>
  </si>
  <si>
    <t>SpecYearBUS040</t>
  </si>
  <si>
    <t>Alltrim(STR(m.nSelYear))</t>
  </si>
  <si>
    <t>ГНИ4_ОтчетГод</t>
  </si>
  <si>
    <t>SpecYear220</t>
  </si>
  <si>
    <t>Столбец10Строка221Спр1</t>
  </si>
  <si>
    <t>Столбец10Строка172Спр1</t>
  </si>
  <si>
    <t>m.nCol10Row070Spr</t>
  </si>
  <si>
    <t>m.nCol4Row534</t>
  </si>
  <si>
    <t>072</t>
  </si>
  <si>
    <t>Столбец10Строка262Спр1</t>
  </si>
  <si>
    <t>m.nCol10Row102Spr</t>
  </si>
  <si>
    <t>m.nCol4Row104</t>
  </si>
  <si>
    <t>031</t>
  </si>
  <si>
    <t>БУХ_К_Итого260</t>
  </si>
  <si>
    <t>m.nCol6Row249Spr</t>
  </si>
  <si>
    <t>Столбец10Строка210Спр1</t>
  </si>
  <si>
    <t>Столбец4_2</t>
  </si>
  <si>
    <t>Столбец9Строка172Спр</t>
  </si>
  <si>
    <t>Столбец6Строка172Спр</t>
  </si>
  <si>
    <t>m.nCol5Row534</t>
  </si>
  <si>
    <t>Столбец8Строка532_</t>
  </si>
  <si>
    <t>m.nCol3Row371</t>
  </si>
  <si>
    <t>Столбец7Строка211_</t>
  </si>
  <si>
    <t>Столбец8Строка081_</t>
  </si>
  <si>
    <t>Столбец9Строка041_</t>
  </si>
  <si>
    <t>Столбец4Строка014_</t>
  </si>
  <si>
    <t>Столбец5Строка011_</t>
  </si>
  <si>
    <t xml:space="preserve">по ОКЕИ </t>
  </si>
  <si>
    <t>m.cGUIDPk</t>
  </si>
  <si>
    <t>ГНИ4_Н_ДеятЦелСр260</t>
  </si>
  <si>
    <t>Столбец10Строка253Спр1</t>
  </si>
  <si>
    <t>m.nCol10Row212Spr</t>
  </si>
  <si>
    <t>Столбец10Строка100Спр1</t>
  </si>
  <si>
    <t>Столбец8Строка30Спр1</t>
  </si>
  <si>
    <t>Столбец10Строка171Спр</t>
  </si>
  <si>
    <t>Столбец8Строка474_</t>
  </si>
  <si>
    <t>Столбец9Строка471_</t>
  </si>
  <si>
    <t>m.nCol5Row104</t>
  </si>
  <si>
    <t>Столбец8Строка102_</t>
  </si>
  <si>
    <t>Столбец4Строка092_</t>
  </si>
  <si>
    <t>Столбец5Строка052_</t>
  </si>
  <si>
    <t>Нефинансовые активы в пути (010700000)</t>
  </si>
  <si>
    <t xml:space="preserve">по ОКТМО </t>
  </si>
  <si>
    <t>БУХ_К_ДеятОказУсл240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</si>
  <si>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</si>
  <si>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</si>
  <si>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</si>
  <si>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Столбец5_22</t>
  </si>
  <si>
    <t>Столбец8Строка52Спр1</t>
  </si>
  <si>
    <t>Столбец10_2</t>
  </si>
  <si>
    <t>m.nCol8Row624</t>
  </si>
  <si>
    <t>m.nCol8Row292</t>
  </si>
  <si>
    <t>m.nCol7Row104</t>
  </si>
  <si>
    <t>371</t>
  </si>
  <si>
    <t>336</t>
  </si>
  <si>
    <t>Форма 0503730  с. 3</t>
  </si>
  <si>
    <t>в предметы лизинга (010640000)</t>
  </si>
  <si>
    <t>БУХ_НомерСтроки040</t>
  </si>
  <si>
    <t>Столбец5_26</t>
  </si>
  <si>
    <t>Столбец8Строка11Спр1</t>
  </si>
  <si>
    <t>Столбец10Строка250Спр</t>
  </si>
  <si>
    <t>Столбец9Строка210Спр</t>
  </si>
  <si>
    <t>Столбец6Строка210Спр</t>
  </si>
  <si>
    <t>m.nCol7Row534</t>
  </si>
  <si>
    <t xml:space="preserve">сового </t>
  </si>
  <si>
    <t>Форма 0503730  с. 7</t>
  </si>
  <si>
    <t>расчеты по иным платежам в бюджет (030305000, 030312000, 030313000)</t>
  </si>
  <si>
    <t>предметы лизинга (остаточная стоимость, стр. 043 - стр.053)</t>
  </si>
  <si>
    <t>БУХ_Н_Итого210</t>
  </si>
  <si>
    <t>ГНИ4_Н_ДеятЦелСр120</t>
  </si>
  <si>
    <t>СтраницаНач10</t>
  </si>
  <si>
    <t>This.Book.AddRowPageBreak(This.Book.Row)</t>
  </si>
  <si>
    <t>Столбец10Строка200Спр1</t>
  </si>
  <si>
    <t>m.nCol10Row260Spr</t>
  </si>
  <si>
    <t>Столбец9Строка30Спр</t>
  </si>
  <si>
    <t>m.nCol9Row624</t>
  </si>
  <si>
    <t>Столбец8Строка580_</t>
  </si>
  <si>
    <t>Столбец4Строка515_</t>
  </si>
  <si>
    <t>Столбец3Строка310_</t>
  </si>
  <si>
    <t>m.nCol9Row292</t>
  </si>
  <si>
    <t>БУХ_К_Итого120</t>
  </si>
  <si>
    <t>Столбец10Строка243Спр1</t>
  </si>
  <si>
    <t>Столбец8Строка20Спр1</t>
  </si>
  <si>
    <t>Столбец9Строка100Спр</t>
  </si>
  <si>
    <t>Столбец8Строка183Спр</t>
  </si>
  <si>
    <t>Столбец6Строка100Спр</t>
  </si>
  <si>
    <t>Столбец6Строка30Спр</t>
  </si>
  <si>
    <t>Столбец3Строка625_</t>
  </si>
  <si>
    <t>Столбец7Строка320_</t>
  </si>
  <si>
    <t>Столбец8Строка175_</t>
  </si>
  <si>
    <t>Столбец8Строка070_</t>
  </si>
  <si>
    <t>БУХ_НаимПок040</t>
  </si>
  <si>
    <t>Столбец9_27</t>
  </si>
  <si>
    <t>Столбец10Строка120Спр1</t>
  </si>
  <si>
    <t>m.nCol6Row051Spr + m.nCol6Row052Spr</t>
  </si>
  <si>
    <t>m.nCol10Row012Spr</t>
  </si>
  <si>
    <t>Столбец8Строка10Спр1</t>
  </si>
  <si>
    <t>Столбец10Строка240Спр</t>
  </si>
  <si>
    <t>Столбец9Строка200Спр</t>
  </si>
  <si>
    <t>Столбец6Строка200Спр</t>
  </si>
  <si>
    <t>Столбец4Строка373_</t>
  </si>
  <si>
    <t>Столбец7Строка176_</t>
  </si>
  <si>
    <t>240</t>
  </si>
  <si>
    <t>Столбец9_23</t>
  </si>
  <si>
    <t>Столбец10Строка230Спр1</t>
  </si>
  <si>
    <t>m.nCol10Row160Spr</t>
  </si>
  <si>
    <t>m.nCol4Row371</t>
  </si>
  <si>
    <t>m.nCol4Row336</t>
  </si>
  <si>
    <t>Столбец5Строка335_</t>
  </si>
  <si>
    <t>Столбец9Строка260_</t>
  </si>
  <si>
    <t>Столбец5Строка230_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</si>
  <si>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</si>
  <si>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</si>
  <si>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</si>
  <si>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</si>
  <si>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</si>
  <si>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</si>
  <si>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БУХ_Н_ДеятЦелСр030</t>
  </si>
  <si>
    <t>ГНИ4_Н_ДеятОказУсл250</t>
  </si>
  <si>
    <t>ГНИ4_Фамилия3</t>
  </si>
  <si>
    <t>НаимСчета_26</t>
  </si>
  <si>
    <t>Столбец10Строка242Спр1</t>
  </si>
  <si>
    <t>Столбец10Строка150Спр</t>
  </si>
  <si>
    <t>Столбец6Строка20Спр</t>
  </si>
  <si>
    <t>m.nCol3Row104</t>
  </si>
  <si>
    <t>ГНИ4_К_ДеятОказУсл260</t>
  </si>
  <si>
    <t>ГНИ4_Н_ДеятГосЗадан020</t>
  </si>
  <si>
    <t>m.nCol6Row268Spr</t>
  </si>
  <si>
    <t>m.nCol9Row261Spr + m.nCol9Row262Spr + m.nCol9Row263Spr</t>
  </si>
  <si>
    <t>строка 240</t>
  </si>
  <si>
    <t>НаимСчета_22</t>
  </si>
  <si>
    <t>m.nCol10Row270Spr</t>
  </si>
  <si>
    <t>Столбец9Строка20Спр</t>
  </si>
  <si>
    <t>m.nCol3Row534</t>
  </si>
  <si>
    <t>m.nCol5Row371</t>
  </si>
  <si>
    <t>m.nCol5Row336</t>
  </si>
  <si>
    <t>Столбец4Строка179_</t>
  </si>
  <si>
    <t>ГНИ4_К_ДеятЦелСр250</t>
  </si>
  <si>
    <t>ГНИ4_Начало010</t>
  </si>
  <si>
    <t>Столбец10Строка263Спр1</t>
  </si>
  <si>
    <t>Столбец10Строка130Спр1</t>
  </si>
  <si>
    <t>Formprint.Sum_Col9</t>
  </si>
  <si>
    <t>Formprint.Sum_Col5</t>
  </si>
  <si>
    <t>Столбец9Строка300Спр</t>
  </si>
  <si>
    <t>Столбец6Строка300Спр</t>
  </si>
  <si>
    <t>m.nCol7Row371</t>
  </si>
  <si>
    <t>Столбец9Строка291_</t>
  </si>
  <si>
    <t>Столбец3Строка172_</t>
  </si>
  <si>
    <t>Столбец7Строка101_</t>
  </si>
  <si>
    <t>m.nCol8Row022</t>
  </si>
  <si>
    <t>материальные запасы</t>
  </si>
  <si>
    <t>530</t>
  </si>
  <si>
    <t>104</t>
  </si>
  <si>
    <t>БУХ_Начало200</t>
  </si>
  <si>
    <t>FormPrint.Sum_Col4 + Formprint.Sum_Col5</t>
  </si>
  <si>
    <t>Столбец10Строка220Спр1</t>
  </si>
  <si>
    <t>Столбец10Строка173Спр1</t>
  </si>
  <si>
    <t>m.nCol5Row051Spr + m.nCol5Row052Spr</t>
  </si>
  <si>
    <t>m.nCol10Row060Spr</t>
  </si>
  <si>
    <t>m.nCol8Row490</t>
  </si>
  <si>
    <t>Столбец8Строка212_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</si>
  <si>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</si>
  <si>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</si>
  <si>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</si>
  <si>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</si>
  <si>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</si>
  <si>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</si>
  <si>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</si>
  <si>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ГНИ4_К_ДеятОказУсл120</t>
  </si>
  <si>
    <t>ГНИ4_К_ДеятГосЗадан020</t>
  </si>
  <si>
    <t>КодСтроки_28</t>
  </si>
  <si>
    <t>Столбец10Строка252Спр1</t>
  </si>
  <si>
    <t>КодСтроки_24</t>
  </si>
  <si>
    <t>строка 182</t>
  </si>
  <si>
    <t>Столбец10Строка101Спр1</t>
  </si>
  <si>
    <t>строка 100</t>
  </si>
  <si>
    <t>m.nCol9Row022</t>
  </si>
  <si>
    <t>особо ценное движимое имущество учреждения в пути (010720000)</t>
  </si>
  <si>
    <t>ГНИ4_НаимПок220</t>
  </si>
  <si>
    <t>ГНИ4_ГлаваБК</t>
  </si>
  <si>
    <t>Столбец10Строка211Спр1</t>
  </si>
  <si>
    <t>КодСтроки_20</t>
  </si>
  <si>
    <t>Столбец8Строка72Спр1</t>
  </si>
  <si>
    <t>m.nCol4Row051Spr + m.nCol4Row052Spr</t>
  </si>
  <si>
    <t>m.nCol9Row490</t>
  </si>
  <si>
    <t>This.__getOrgName(m.cRN_Found)</t>
  </si>
  <si>
    <t>иное движимое имущество учреждения (остаточная стоимость, стр.013 - стр.023)</t>
  </si>
  <si>
    <t>ТелефонСпр1</t>
  </si>
  <si>
    <t>SpecYear210</t>
  </si>
  <si>
    <t>m.nCol5Row211Spr</t>
  </si>
  <si>
    <t>m.nCol9Row072Spr</t>
  </si>
  <si>
    <t>Столбец4Строка72Спр1</t>
  </si>
  <si>
    <t>m.nCol4Row060Spr</t>
  </si>
  <si>
    <t>m.nCol4Row177</t>
  </si>
  <si>
    <t>06</t>
  </si>
  <si>
    <t>расчеты по страховым взносам на обязательное социальное страхование (030302000, 030306000)</t>
  </si>
  <si>
    <t>ценные бумаги, кроме акций (021520000)</t>
  </si>
  <si>
    <t>042</t>
  </si>
  <si>
    <t>ГНИ4_Н_Итого040</t>
  </si>
  <si>
    <t>ГНИ4_Отчество4</t>
  </si>
  <si>
    <t>m.nCol5Row252Spr</t>
  </si>
  <si>
    <t>m.nCol9Row100Spr</t>
  </si>
  <si>
    <t>m.nCol8Row240Spr</t>
  </si>
  <si>
    <t>m.nCol8Row513</t>
  </si>
  <si>
    <t>m.nCol4Row173</t>
  </si>
  <si>
    <t>02</t>
  </si>
  <si>
    <t>472</t>
  </si>
  <si>
    <t>2</t>
  </si>
  <si>
    <t>БУХ_К_Итого250</t>
  </si>
  <si>
    <t>m.nCol9Row253Spr</t>
  </si>
  <si>
    <t>m.nCol5Row101Spr</t>
  </si>
  <si>
    <t>m.nCol6Row183Spr</t>
  </si>
  <si>
    <t>m.nCol5Row030Spr</t>
  </si>
  <si>
    <t>Столбец9Строка534_</t>
  </si>
  <si>
    <t>Столбец7Строка212_</t>
  </si>
  <si>
    <t>m.nCol5Row177</t>
  </si>
  <si>
    <t>Столбец9Строка042_</t>
  </si>
  <si>
    <t>Столбец5Строка012_</t>
  </si>
  <si>
    <t>ГНИ4_Н_ДеятЦелСр250</t>
  </si>
  <si>
    <t>FormPrint.Sum_Col9</t>
  </si>
  <si>
    <t>FormPrint.Sum_Col5</t>
  </si>
  <si>
    <t>m.nCol6Row105Spr</t>
  </si>
  <si>
    <t>m.nCol9Row210Spr</t>
  </si>
  <si>
    <t>m.nCol8Row150Spr</t>
  </si>
  <si>
    <t>Столбец5Строка300Спр</t>
  </si>
  <si>
    <t>m.nCol9Row513</t>
  </si>
  <si>
    <t>Столбец9Строка472_</t>
  </si>
  <si>
    <t>m.nCol3Row380</t>
  </si>
  <si>
    <t>m.nCol5Row173</t>
  </si>
  <si>
    <t>Столбец9Строка104_</t>
  </si>
  <si>
    <t>Столбец8Строка101_</t>
  </si>
  <si>
    <t>Столбец5Строка094_</t>
  </si>
  <si>
    <t>Столбец4Строка091_</t>
  </si>
  <si>
    <t>Столбец5Строка051_</t>
  </si>
  <si>
    <t>ГНИ4_НаимДок</t>
  </si>
  <si>
    <t>m.nCol6Row267Spr</t>
  </si>
  <si>
    <t>Столбец5_12</t>
  </si>
  <si>
    <t>m.nCol9Row172Spr</t>
  </si>
  <si>
    <t>Столбец8Строка60Спр</t>
  </si>
  <si>
    <t>m.nCol5Row220Spr</t>
  </si>
  <si>
    <t>m.nCol4Row160Spr</t>
  </si>
  <si>
    <t>m.nCol7Row173</t>
  </si>
  <si>
    <t>БУХ_Н_ДеятОказУсл240</t>
  </si>
  <si>
    <t>БУХ_К_ДеятЦелСр030</t>
  </si>
  <si>
    <t>ГНИ4_К_Итого030</t>
  </si>
  <si>
    <t>m.nCol5Row263Spr</t>
  </si>
  <si>
    <t>m.nCol4Row012Spr</t>
  </si>
  <si>
    <t>m.nCol7Row177</t>
  </si>
  <si>
    <t>Централизованная бухгалтерия</t>
  </si>
  <si>
    <t>Путевки неоплаченные</t>
  </si>
  <si>
    <t>380</t>
  </si>
  <si>
    <t>БУХ_Н_Итого220</t>
  </si>
  <si>
    <t>m.nCol9Row262Spr</t>
  </si>
  <si>
    <t>Столбец6_23</t>
  </si>
  <si>
    <t>m.nCol5Row130Spr</t>
  </si>
  <si>
    <t>m.nCol4Row270Spr</t>
  </si>
  <si>
    <t>Столбец4Строка516_</t>
  </si>
  <si>
    <t>Столбец5Строка513_</t>
  </si>
  <si>
    <t>m.nCol3Row042</t>
  </si>
  <si>
    <t>Столбец6_27</t>
  </si>
  <si>
    <t>Столбец4Строка10Спр1</t>
  </si>
  <si>
    <t>m.nCol8Row050Spr</t>
  </si>
  <si>
    <t>Столбец5Строка200Спр</t>
  </si>
  <si>
    <t>m.nCol5Row173Spr</t>
  </si>
  <si>
    <t>Столбец3Строка626_</t>
  </si>
  <si>
    <t>Столбец4Строка590_</t>
  </si>
  <si>
    <t>Столбец5Строка490_</t>
  </si>
  <si>
    <t>m.nCol3Row472</t>
  </si>
  <si>
    <t>Столбец8Строка176_</t>
  </si>
  <si>
    <t>Столбец9Строка173_</t>
  </si>
  <si>
    <t>Столбец4Строка023_</t>
  </si>
  <si>
    <t>m.nCol6Row254Spr + m.nCol6Row255Spr</t>
  </si>
  <si>
    <t>Столбец4Строка20Спр1</t>
  </si>
  <si>
    <t>m.nCol9Row010Spr</t>
  </si>
  <si>
    <t>Столбец5Строка100Спр</t>
  </si>
  <si>
    <t>Столбец4Строка183Спр</t>
  </si>
  <si>
    <t>m.nCol4Row380</t>
  </si>
  <si>
    <t>Столбец8Строка320_</t>
  </si>
  <si>
    <t>Столбец7Строка175_</t>
  </si>
  <si>
    <t>Столбец7Строка070_</t>
  </si>
  <si>
    <t>m.nCol7Row042</t>
  </si>
  <si>
    <t>270</t>
  </si>
  <si>
    <t>ГНИ4_К_ДеятЦелСр120</t>
  </si>
  <si>
    <t>m.nCol6Row256Spr + m.nCol6Row257Spr</t>
  </si>
  <si>
    <t>m.nCol8Row222Spr</t>
  </si>
  <si>
    <t>Столбец8Строка70Спр</t>
  </si>
  <si>
    <t>m.nCol5Row230Spr</t>
  </si>
  <si>
    <t>Столбец7Строка580_</t>
  </si>
  <si>
    <t>Столбец3Строка536_</t>
  </si>
  <si>
    <t>m.nCol7Row472</t>
  </si>
  <si>
    <t>Столбец5Строка336_</t>
  </si>
  <si>
    <t>Столбец4Строка333_</t>
  </si>
  <si>
    <t>Iif(m.nAnLevel = 0, [  &lt;area nameLT="СправкаНачало03" nameRB="СправкаКонец03"], [  &lt;area nameLT="СправкаНачало3" nameRB="СправкаКонец3"]) + [ exclCols ="2"/&gt;]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</si>
  <si>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</si>
  <si>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</si>
  <si>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ГНИ4_Н_ДеятОказУсл260</t>
  </si>
  <si>
    <t>m.nCol5Row052Spr</t>
  </si>
  <si>
    <t>m.nCol6Row015Spr</t>
  </si>
  <si>
    <t>Столбец4Строка11Спр1</t>
  </si>
  <si>
    <t>m.nCol9Row300Spr</t>
  </si>
  <si>
    <t>m.nCol8Row171Spr</t>
  </si>
  <si>
    <t>m.nCol8Row040Spr</t>
  </si>
  <si>
    <t>Столбец5Строка210Спр</t>
  </si>
  <si>
    <t>m.nCol5Row380</t>
  </si>
  <si>
    <t>m.nCol3Row173</t>
  </si>
  <si>
    <t>Расчеты по кредитам, займам (ссудам) (020700000)</t>
  </si>
  <si>
    <t>fullNameOut</t>
  </si>
  <si>
    <t>ГНИ4_К_ДеятОказУсл250</t>
  </si>
  <si>
    <t>ГНИ4_Конец240</t>
  </si>
  <si>
    <t>ГНИ4_Н_ДеятГосЗадан010</t>
  </si>
  <si>
    <t>строка 270</t>
  </si>
  <si>
    <t>НаимСчета_12</t>
  </si>
  <si>
    <t>Столбец4Строка52Спр1</t>
  </si>
  <si>
    <t>Столбец6_4</t>
  </si>
  <si>
    <t>m.nCol5Row120Spr</t>
  </si>
  <si>
    <t>m.nCol4Row260Spr</t>
  </si>
  <si>
    <t>m.nCol3Row177</t>
  </si>
  <si>
    <t>__p_INN = AllTrim(This.Seek_TableFields("OrgBase", "RN", "OrgBase.INN", __p_OrgRN))</t>
  </si>
  <si>
    <t>Учреждение</t>
  </si>
  <si>
    <t>ГНИ4_К_ДеятЦелСр260</t>
  </si>
  <si>
    <t>ГНИ4_Начало020</t>
  </si>
  <si>
    <t>m.nCol5Row256Spr + m.nCol5Row257Spr</t>
  </si>
  <si>
    <t>m.nCol5Row242Spr</t>
  </si>
  <si>
    <t>m.nCol4Row102Spr</t>
  </si>
  <si>
    <t>Столбец4Строка30Спр1</t>
  </si>
  <si>
    <t>m.nCol8Row250Spr</t>
  </si>
  <si>
    <t>Столбец9Строка624_</t>
  </si>
  <si>
    <t>Столбец7Строка474_</t>
  </si>
  <si>
    <t>m.nCol4Row472</t>
  </si>
  <si>
    <t>Столбец9Строка292_</t>
  </si>
  <si>
    <t>Столбец3Строка171_</t>
  </si>
  <si>
    <t>Столбец7Строка102_</t>
  </si>
  <si>
    <t>m.nCol8Row012</t>
  </si>
  <si>
    <t>173</t>
  </si>
  <si>
    <t>БУХ_Начало230</t>
  </si>
  <si>
    <t>SpecYearGni050</t>
  </si>
  <si>
    <t>Iif(__p_pos = 0, "", AllTrim(SubStr(__p_INN, __p_pos + 1)))</t>
  </si>
  <si>
    <t>m.nCol5Row254Spr + m.nCol5Row255Spr</t>
  </si>
  <si>
    <t>Столбец5Строка172Спр</t>
  </si>
  <si>
    <t>m.nCol4Row070Spr</t>
  </si>
  <si>
    <t>Столбец7Строка532_</t>
  </si>
  <si>
    <t>m.nCol7Row380</t>
  </si>
  <si>
    <t>Столбец8Строка211_</t>
  </si>
  <si>
    <t>m.nCol8Row094</t>
  </si>
  <si>
    <t>Столбец7Строка081_</t>
  </si>
  <si>
    <t>m.nCol8Row051</t>
  </si>
  <si>
    <t>m.nCol4Row042</t>
  </si>
  <si>
    <t>130</t>
  </si>
  <si>
    <t>177</t>
  </si>
  <si>
    <t>БУХ_Конец020</t>
  </si>
  <si>
    <t>ГНИ4_К_ДеятГосЗадан010</t>
  </si>
  <si>
    <t>m.nCol4Row256Spr + m.nCol4Row257Spr</t>
  </si>
  <si>
    <t>m.nCol4Row212Spr</t>
  </si>
  <si>
    <t>строка 130</t>
  </si>
  <si>
    <t>m.nCol8Row071Spr</t>
  </si>
  <si>
    <t>Столбец5_3</t>
  </si>
  <si>
    <t>m.nCol9Row200Spr</t>
  </si>
  <si>
    <t>m.nCol5Row472</t>
  </si>
  <si>
    <t>m.nCol9Row012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</si>
  <si>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</si>
  <si>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</si>
  <si>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</si>
  <si>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</si>
  <si>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ГНИ4_НаимПок210</t>
  </si>
  <si>
    <t>ГНИ4_Н_ДеятОказУсл120</t>
  </si>
  <si>
    <t>m.nCol4Row254Spr + m.nCol4Row255Spr</t>
  </si>
  <si>
    <t>m.nCol9Row243Spr</t>
  </si>
  <si>
    <t>строка 173</t>
  </si>
  <si>
    <t>m.nCol8Row103Spr</t>
  </si>
  <si>
    <t>m.nCol5Row020Spr</t>
  </si>
  <si>
    <t>m.nCol9Row094</t>
  </si>
  <si>
    <t>m.nCol9Row051</t>
  </si>
  <si>
    <t>m.nCol5Row042</t>
  </si>
  <si>
    <t>SpecYearBUS020</t>
  </si>
  <si>
    <t>m.nCol6Row257Spr</t>
  </si>
  <si>
    <t>SpecYear240</t>
  </si>
  <si>
    <t>Столбец8Строка50Спр</t>
  </si>
  <si>
    <t>m.nCol5Row210Spr</t>
  </si>
  <si>
    <t>m.nCol4Row150Spr</t>
  </si>
  <si>
    <t>Столбец4Строка90Спр</t>
  </si>
  <si>
    <t>m.nCol4Row513</t>
  </si>
  <si>
    <t>m.nCol8Row173</t>
  </si>
  <si>
    <t>055</t>
  </si>
  <si>
    <t>денежные средства учреждения в органе казначейства в пути (020113000)</t>
  </si>
  <si>
    <t>090</t>
  </si>
  <si>
    <t>012</t>
  </si>
  <si>
    <t>m.cFileName8</t>
  </si>
  <si>
    <t>m.cFileName4</t>
  </si>
  <si>
    <t>ГНИ4_Н_Итого010</t>
  </si>
  <si>
    <t>m.nCol5Row253Spr</t>
  </si>
  <si>
    <t>m.nCol9Row241Spr + m.nCol9Row242Spr + m.nCol9Row243Spr</t>
  </si>
  <si>
    <t>m.nCol9Row101Spr</t>
  </si>
  <si>
    <t>m.nCol9Row030Spr</t>
  </si>
  <si>
    <t>Столбец5Строка120Спр</t>
  </si>
  <si>
    <t>m.nCol8Row177</t>
  </si>
  <si>
    <t>15</t>
  </si>
  <si>
    <t>016</t>
  </si>
  <si>
    <t>094</t>
  </si>
  <si>
    <t>051</t>
  </si>
  <si>
    <t>This.Book.Sheet = 1</t>
  </si>
  <si>
    <t>БУХ_К_Итого200</t>
  </si>
  <si>
    <t>m.nCol9Row252Spr</t>
  </si>
  <si>
    <t>m.nCol10Row054Spr + m.nCol10Row055Spr</t>
  </si>
  <si>
    <t>Столбец4Строка50Спр1</t>
  </si>
  <si>
    <t>m.nCol6Row182Spr</t>
  </si>
  <si>
    <t>m.nCol5Row100Spr</t>
  </si>
  <si>
    <t>m.nCol4Row240Spr</t>
  </si>
  <si>
    <t>Столбец8Строка534_</t>
  </si>
  <si>
    <t>Столбец9Строка531_</t>
  </si>
  <si>
    <t>m.nCol5Row513</t>
  </si>
  <si>
    <t>m.nCol9Row173</t>
  </si>
  <si>
    <t>Столбец8Строка042_</t>
  </si>
  <si>
    <t>Столбец4Строка012_</t>
  </si>
  <si>
    <t>Нематериальные активы (остаточная стоимость, стр. 040 - стр.050)</t>
  </si>
  <si>
    <t>приносящая</t>
  </si>
  <si>
    <t>This.Book.Sheet = 5</t>
  </si>
  <si>
    <t>ГНИ4_Н_ДеятЦелСр200</t>
  </si>
  <si>
    <t>m.nCol9Row211Spr</t>
  </si>
  <si>
    <t>m.nCol6Row104Spr</t>
  </si>
  <si>
    <t>строка 090</t>
  </si>
  <si>
    <t>m.nCol5Row072Spr</t>
  </si>
  <si>
    <t>m.nCol8Row060Spr</t>
  </si>
  <si>
    <t>Столбец5Строка230Спр</t>
  </si>
  <si>
    <t>Столбец8Строка472_</t>
  </si>
  <si>
    <t>Столбец7Строка291_</t>
  </si>
  <si>
    <t>m.nCol9Row177</t>
  </si>
  <si>
    <t>Столбец8Строка104_</t>
  </si>
  <si>
    <t>Столбец9Строка101_</t>
  </si>
  <si>
    <t>Столбец4Строка094_</t>
  </si>
  <si>
    <t>Столбец5Строка091_</t>
  </si>
  <si>
    <t>Столбец4Строка051_</t>
  </si>
  <si>
    <t>БУХ_К_ДеятОказУсл220</t>
  </si>
  <si>
    <t>Столбец4_12</t>
  </si>
  <si>
    <t>Столбец4Строка71Спр1</t>
  </si>
  <si>
    <t>m.nCol9Row173Spr</t>
  </si>
  <si>
    <t>m.nCol4Row050Spr</t>
  </si>
  <si>
    <t xml:space="preserve">   имущество казны</t>
  </si>
  <si>
    <t>расчеты с финансовым органом по наличным денежным средствам (021003000)</t>
  </si>
  <si>
    <t>БУХ_Н_ДеятОказУсл210</t>
  </si>
  <si>
    <t>БУХ_НомерСтроки020</t>
  </si>
  <si>
    <t>m.nCol5Row262Spr</t>
  </si>
  <si>
    <t>m.nCol6Row225Spr</t>
  </si>
  <si>
    <t>m.nCol9Row130Spr</t>
  </si>
  <si>
    <t>m.nCol8Row270Spr</t>
  </si>
  <si>
    <t>m.nCol7Row513</t>
  </si>
  <si>
    <t>m.nCol9Row263Spr</t>
  </si>
  <si>
    <t>Столбец4Строка40Спр1</t>
  </si>
  <si>
    <t>m.nCol8Row012Spr</t>
  </si>
  <si>
    <t>Столбец5Строка516_</t>
  </si>
  <si>
    <t>Столбец4Строка513_</t>
  </si>
  <si>
    <t>Столбец7Строка260_</t>
  </si>
  <si>
    <t>Столбец3Строка213_</t>
  </si>
  <si>
    <t>m.nCol3Row012</t>
  </si>
  <si>
    <t>ДатаИсполнения_</t>
  </si>
  <si>
    <t>акции и иные формы участия в капитале (021530000)</t>
  </si>
  <si>
    <t>Финансовые вложения (020400000)</t>
  </si>
  <si>
    <t>КодСтроки_3</t>
  </si>
  <si>
    <t>m.nCol9Row220Spr</t>
  </si>
  <si>
    <t>m.nCol8Row160Spr</t>
  </si>
  <si>
    <t>m.nCol5Row172Spr</t>
  </si>
  <si>
    <t>Столбец3Строка623_</t>
  </si>
  <si>
    <t>Столбец5Строка590_</t>
  </si>
  <si>
    <t>Столбец4Строка490_</t>
  </si>
  <si>
    <t>Столбец9Строка176_</t>
  </si>
  <si>
    <t>Столбец8Строка173_</t>
  </si>
  <si>
    <t>m.nCol3Row094</t>
  </si>
  <si>
    <t>m.nCol3Row051</t>
  </si>
  <si>
    <t>Столбец5Строка023_</t>
  </si>
  <si>
    <t>особо ценное движимое имущество учреждения (010220000) *</t>
  </si>
  <si>
    <t>БУХ_Начало120</t>
  </si>
  <si>
    <t>БУХ_НаимПок020</t>
  </si>
  <si>
    <t>m.nCol9Row120Spr</t>
  </si>
  <si>
    <t>m.nCol8Row260Spr</t>
  </si>
  <si>
    <t>Столбец4Строка182Спр</t>
  </si>
  <si>
    <t>Столбец3Строка570_</t>
  </si>
  <si>
    <t>Столбец9Строка320_</t>
  </si>
  <si>
    <t>Столбец3Строка103_</t>
  </si>
  <si>
    <t>m.nCol7Row012</t>
  </si>
  <si>
    <t>AllTrim(This.Seek_TableFields("Org", "RN", "Org.OKPO", m.cRN_Found))</t>
  </si>
  <si>
    <t>267</t>
  </si>
  <si>
    <t>220</t>
  </si>
  <si>
    <t>Расчеты с кредиторами по долговым обязательствам (030100000)</t>
  </si>
  <si>
    <t>ГНИ4_Учредит</t>
  </si>
  <si>
    <t>Столбец4Строка70Спр1</t>
  </si>
  <si>
    <t>m.nCol9Row052Spr</t>
  </si>
  <si>
    <t>m.nCol5Row300Spr</t>
  </si>
  <si>
    <t>m.nCol4Row171Spr</t>
  </si>
  <si>
    <t>m.nCol4Row040Spr</t>
  </si>
  <si>
    <t>Столбец3Строка533_</t>
  </si>
  <si>
    <t>m.nCol8Row380</t>
  </si>
  <si>
    <t>Столбец4Строка336_</t>
  </si>
  <si>
    <t>Столбец5Строка333_</t>
  </si>
  <si>
    <t>Столбец3Строка140_</t>
  </si>
  <si>
    <t>m.nCol7Row094</t>
  </si>
  <si>
    <t>Столбец3Строка080_</t>
  </si>
  <si>
    <t>m.nCol7Row051</t>
  </si>
  <si>
    <t>263</t>
  </si>
  <si>
    <t>224</t>
  </si>
  <si>
    <t>Итого по разделу I</t>
  </si>
  <si>
    <t>БУХ_Н_ДеятЦелСр050</t>
  </si>
  <si>
    <t>ГНИ4_Н_ДеятОказУсл230</t>
  </si>
  <si>
    <t>m.nCol4Row222Spr</t>
  </si>
  <si>
    <t>m.nCol9Row230Spr</t>
  </si>
  <si>
    <t>МФППО</t>
  </si>
  <si>
    <t>ГНИ4_Конец210</t>
  </si>
  <si>
    <t>ГНИ4_К_ДеятОказУсл200</t>
  </si>
  <si>
    <t>ГНИ4_Н_ДеятГосЗадан040</t>
  </si>
  <si>
    <t>строка 220</t>
  </si>
  <si>
    <t>m.nCol5Row010Spr</t>
  </si>
  <si>
    <t>m.nCol3Row513</t>
  </si>
  <si>
    <t>m.nCol9Row380</t>
  </si>
  <si>
    <t>ГНИ4_К_ДеятЦелСр230</t>
  </si>
  <si>
    <t>m.cFileId4</t>
  </si>
  <si>
    <t>m.nCol8Row256Spr + m.nCol8Row257Spr</t>
  </si>
  <si>
    <t>m.nCol5Row243Spr</t>
  </si>
  <si>
    <t>m.nCol4Row103Spr</t>
  </si>
  <si>
    <t>m.nCol9Row020Spr</t>
  </si>
  <si>
    <t>Столбец5Строка130Спр</t>
  </si>
  <si>
    <t>Столбец8Строка624_</t>
  </si>
  <si>
    <t>Столбец7Строка471_</t>
  </si>
  <si>
    <t>Столбец8Строка292_</t>
  </si>
  <si>
    <t>Столбец3Строка174_</t>
  </si>
  <si>
    <t>m.nCol4Row094</t>
  </si>
  <si>
    <t>m.nCol4Row051</t>
  </si>
  <si>
    <t>m.nCol8Row042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</si>
  <si>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</si>
  <si>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</si>
  <si>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</si>
  <si>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</si>
  <si>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m.nCol8Row254Spr + m.nCol8Row255Spr</t>
  </si>
  <si>
    <t>m.nCol6Row247Spr</t>
  </si>
  <si>
    <t>m.nCol8Row212Spr</t>
  </si>
  <si>
    <t>m.nCol4Row071Spr</t>
  </si>
  <si>
    <t>Столбец4Строка60Спр1</t>
  </si>
  <si>
    <t>Столбец8Строка40Спр</t>
  </si>
  <si>
    <t>m.nCol5Row200Spr</t>
  </si>
  <si>
    <t>Столбец5Строка173Спр</t>
  </si>
  <si>
    <t>Столбец4Строка80Спр</t>
  </si>
  <si>
    <t>m.nCol8Row472</t>
  </si>
  <si>
    <t>Столбец9Строка211_</t>
  </si>
  <si>
    <t>Столбец7Строка041_</t>
  </si>
  <si>
    <t>m.nCol4Row012</t>
  </si>
  <si>
    <t>МФТелефон</t>
  </si>
  <si>
    <t>160</t>
  </si>
  <si>
    <t>513</t>
  </si>
  <si>
    <t>Расчеты по принятым обязательствам (030200000)</t>
  </si>
  <si>
    <t>ГНИ4_К_ДеятГосЗадан040</t>
  </si>
  <si>
    <t>m.nCol9Row256Spr + m.nCol9Row257Spr</t>
  </si>
  <si>
    <t>строка 160</t>
  </si>
  <si>
    <t>Столбец9_3</t>
  </si>
  <si>
    <t>Столбец4Строка12Спр1</t>
  </si>
  <si>
    <t>m.nCol8Row070Spr</t>
  </si>
  <si>
    <t>Столбец5Строка220Спр</t>
  </si>
  <si>
    <t>m.nCol5Row094</t>
  </si>
  <si>
    <t>m.nCol5Row051</t>
  </si>
  <si>
    <t>m.nCol9Row042</t>
  </si>
  <si>
    <t>ГНИ4_НаимПок240</t>
  </si>
  <si>
    <t>m.nCol9Row254Spr + m.nCol9Row255Spr</t>
  </si>
  <si>
    <t>m.nCol9Row242Spr</t>
  </si>
  <si>
    <t>m.nCol8Row102Spr</t>
  </si>
  <si>
    <t>Столбец4Строка51Спр1</t>
  </si>
  <si>
    <t>m.nCol4Row250Spr</t>
  </si>
  <si>
    <t>m.nCol9Row472</t>
  </si>
  <si>
    <t>m.nCol5Row012</t>
  </si>
  <si>
    <t>в том числе:</t>
  </si>
  <si>
    <t>БУХ_НаимПок260</t>
  </si>
  <si>
    <t>m.nSelYear</t>
  </si>
  <si>
    <t>m.nCol9Row212Spr</t>
  </si>
  <si>
    <t>m.nCol5Row071Spr</t>
  </si>
  <si>
    <t>Столбец4Строка54Спр1</t>
  </si>
  <si>
    <t>m.nCol4Row200Spr</t>
  </si>
  <si>
    <t>Столбец4Строка291_</t>
  </si>
  <si>
    <t>m.nCol8Row101</t>
  </si>
  <si>
    <t>Столбец7Строка094_</t>
  </si>
  <si>
    <t>Столбец7Строка051_</t>
  </si>
  <si>
    <t>Столбец3Строка022_</t>
  </si>
  <si>
    <t>24</t>
  </si>
  <si>
    <t>по долговым обязательствам в иностранной валюте (030140000)</t>
  </si>
  <si>
    <t>060</t>
  </si>
  <si>
    <t>FormPrint.Sum_Col10</t>
  </si>
  <si>
    <t>m.nCol4Row243Spr</t>
  </si>
  <si>
    <t>m.nCol5Row103Spr</t>
  </si>
  <si>
    <t>Formprint.Sum_Col10</t>
  </si>
  <si>
    <t>m.nCol8Row020Spr</t>
  </si>
  <si>
    <t>m.nCol6Row181Spr</t>
  </si>
  <si>
    <t>Столбец5Строка270Спр</t>
  </si>
  <si>
    <t>m.nCol7Row625</t>
  </si>
  <si>
    <t>Столбец5Строка212_</t>
  </si>
  <si>
    <t>m.nCol7Row211</t>
  </si>
  <si>
    <t>Столбец7Строка012_</t>
  </si>
  <si>
    <t>ГлаваБК_</t>
  </si>
  <si>
    <t>20</t>
  </si>
  <si>
    <t>023</t>
  </si>
  <si>
    <t>БУХ_Н_ДеятЦелСр210</t>
  </si>
  <si>
    <t>Столбец8Строка249Спр1</t>
  </si>
  <si>
    <t>m.nCol8Row242Spr</t>
  </si>
  <si>
    <t>m.nCol9Row102Spr</t>
  </si>
  <si>
    <t>Столбец8Строка10Спр</t>
  </si>
  <si>
    <t>m.nCol5Row250Spr</t>
  </si>
  <si>
    <t>m.nCol9Row101</t>
  </si>
  <si>
    <t>[&lt;set page="Баланс"  tblDelim="|" areaEmptyCell="X" tblEmptyCell="0" tblMissEmptyStr="] + Iif(m.nEmptyRows = 1, [0], [1]) + ["/&gt;]</t>
  </si>
  <si>
    <t>ГНИ4_Н_ДеятГосЗадан200</t>
  </si>
  <si>
    <t>ГНИ4_Конец050</t>
  </si>
  <si>
    <t>ГНИ4_К_ДеятОказУсл040</t>
  </si>
  <si>
    <t>Столбец4Строка249Спр1</t>
  </si>
  <si>
    <t>строка 060</t>
  </si>
  <si>
    <t>Столбец8_3</t>
  </si>
  <si>
    <t>m.nCol9Row070Spr</t>
  </si>
  <si>
    <t>Столбец5Строка160Спр</t>
  </si>
  <si>
    <t>m.nCol9Row531</t>
  </si>
  <si>
    <t>m.nCol3Row320</t>
  </si>
  <si>
    <t>ГНИ4_Начало230</t>
  </si>
  <si>
    <t>Столбец4_27</t>
  </si>
  <si>
    <t>Столбец8Строка268Спр1</t>
  </si>
  <si>
    <t>m.nCol8Row052Spr</t>
  </si>
  <si>
    <t>m.nCol5Row171Spr</t>
  </si>
  <si>
    <t>m.nCol5Row040Spr</t>
  </si>
  <si>
    <t>m.nCol4Row300Spr</t>
  </si>
  <si>
    <t>m.nCol4Row625</t>
  </si>
  <si>
    <t>Столбец7Строка490_</t>
  </si>
  <si>
    <t>Столбец9Строка373_</t>
  </si>
  <si>
    <t>m.nCol4Row211</t>
  </si>
  <si>
    <t>БУХ_НаимПок120</t>
  </si>
  <si>
    <t>БУХ_Начало020</t>
  </si>
  <si>
    <t>SpecYearGni240</t>
  </si>
  <si>
    <t>__p_AccRN =  PadR(This.Seek_TableFields("Org", "RN", "Org.Acc_RN", __p_OrgRN), 4)</t>
  </si>
  <si>
    <t>Столбец4Строка268Спр1</t>
  </si>
  <si>
    <t>Столбец4_23</t>
  </si>
  <si>
    <t>m.nCol9Row260Spr</t>
  </si>
  <si>
    <t>m.nCol8Row120Spr</t>
  </si>
  <si>
    <t>Столбец7Строка513_</t>
  </si>
  <si>
    <t>Столбец8Строка335_</t>
  </si>
  <si>
    <t>Столбец4Строка260_</t>
  </si>
  <si>
    <t>Столбец8Строка230_</t>
  </si>
  <si>
    <t>ИНН_</t>
  </si>
  <si>
    <t>320</t>
  </si>
  <si>
    <t>БУХ_Конец230</t>
  </si>
  <si>
    <t>ГНИ4_К_ДеятГосЗадан200</t>
  </si>
  <si>
    <t>Столбец10_20</t>
  </si>
  <si>
    <t>НаимСчета_2</t>
  </si>
  <si>
    <t>m.nCol4Row010Spr</t>
  </si>
  <si>
    <t>m.nCol5Row625</t>
  </si>
  <si>
    <t>m.nCol5Row211</t>
  </si>
  <si>
    <t>А К Т И В</t>
  </si>
  <si>
    <t>Столбец10_28</t>
  </si>
  <si>
    <t>m.nCol6Row265Spr</t>
  </si>
  <si>
    <t>Столбец10_24</t>
  </si>
  <si>
    <t>m.nCol5Row222Spr</t>
  </si>
  <si>
    <t>m.nCol8Row230Spr</t>
  </si>
  <si>
    <t>Столбец9Строка179_</t>
  </si>
  <si>
    <t>m.nCol3Row023</t>
  </si>
  <si>
    <t>SpecYearBUS260</t>
  </si>
  <si>
    <t>БУХ_НомерСтроки120</t>
  </si>
  <si>
    <t>ГНИ4_Имя3</t>
  </si>
  <si>
    <t>m.nCol4Row262Spr</t>
  </si>
  <si>
    <t>m.nCol10Row261Spr + m.nCol10Row262Spr + m.nCol10Row263Spr</t>
  </si>
  <si>
    <t>Столбец8_22</t>
  </si>
  <si>
    <t>m.nCol6Row224Spr + m.nCol6Row225Spr</t>
  </si>
  <si>
    <t>m.nCol9Row270Spr</t>
  </si>
  <si>
    <t>m.nCol8Row130Spr</t>
  </si>
  <si>
    <t>m.nCol8Row333</t>
  </si>
  <si>
    <t>m.nCol4Row320</t>
  </si>
  <si>
    <t>252</t>
  </si>
  <si>
    <t>ГНИ4_Н_Итого250</t>
  </si>
  <si>
    <t>Столбец8_26</t>
  </si>
  <si>
    <t>m.nCol6Row251Spr + m.nCol6Row252Spr + m.nCol6Row253Spr</t>
  </si>
  <si>
    <t>Столбец4Строка80Спр1</t>
  </si>
  <si>
    <t>m.nCol8Row173Spr</t>
  </si>
  <si>
    <t>m.nCol5Row050Spr</t>
  </si>
  <si>
    <t>m.nCol8Row337</t>
  </si>
  <si>
    <t>m.nCol7Row023</t>
  </si>
  <si>
    <t>256</t>
  </si>
  <si>
    <t>625</t>
  </si>
  <si>
    <t>расчеты по налогу на прибыль организаций (030303000)</t>
  </si>
  <si>
    <t>211</t>
  </si>
  <si>
    <t>БУХ_К_Итого040</t>
  </si>
  <si>
    <t>Столбец4Строка258Спр1</t>
  </si>
  <si>
    <t>m.nCol9Row160Spr</t>
  </si>
  <si>
    <t>m.nCol8Row220Spr</t>
  </si>
  <si>
    <t>m.nCol4Row172Spr</t>
  </si>
  <si>
    <t>Столбец5Строка580_</t>
  </si>
  <si>
    <t>Столбец9Строка515_</t>
  </si>
  <si>
    <t>Столбец3Строка380_</t>
  </si>
  <si>
    <t>m.nCol9Row333</t>
  </si>
  <si>
    <t>m.nCol5Row320</t>
  </si>
  <si>
    <t xml:space="preserve">по государствен- </t>
  </si>
  <si>
    <t>ГНИ4_Н_ДеятЦелСр040</t>
  </si>
  <si>
    <t>AllTrim(This.Seek_TableFields("Person", "RN", "Person.SecondName", __p_AccRN))</t>
  </si>
  <si>
    <t>m.nCol8Row263Spr</t>
  </si>
  <si>
    <t>Столбец8Строка258Спр1</t>
  </si>
  <si>
    <t>m.nCol9Row012Spr</t>
  </si>
  <si>
    <t>Столбец4Строка181Спр</t>
  </si>
  <si>
    <t>SpecYear</t>
  </si>
  <si>
    <t>m.nCol9Row337</t>
  </si>
  <si>
    <t>Столбец5Строка175_</t>
  </si>
  <si>
    <t>Столбец5Строка070_</t>
  </si>
  <si>
    <t>ОКАТО_</t>
  </si>
  <si>
    <t>МФ_TB02_area2</t>
  </si>
  <si>
    <t>Задолженность учащихся и студентов за невозвращенные материальные ценности</t>
  </si>
  <si>
    <t>по государственному</t>
  </si>
  <si>
    <t>m.nCol4Row253Spr</t>
  </si>
  <si>
    <t>m.nCol8Row101Spr</t>
  </si>
  <si>
    <t>Столбец4Строка16Спр1</t>
  </si>
  <si>
    <t>m.nCol8Row030Spr</t>
  </si>
  <si>
    <t>Столбец5Строка260Спр</t>
  </si>
  <si>
    <t>m.nCol4Row023</t>
  </si>
  <si>
    <t>(телефон, e-mail)</t>
  </si>
  <si>
    <t>БУХ_НомерСтроки260</t>
  </si>
  <si>
    <t>БУХ_К_ДеятЦелСр220</t>
  </si>
  <si>
    <t>SpecYearBUS120</t>
  </si>
  <si>
    <t>БУХ_Н_ДеятОказУсл050</t>
  </si>
  <si>
    <t>ГНИ4_К_Итого220</t>
  </si>
  <si>
    <t>m.nCol5Row224Spr + m.nCol5Row225Spr</t>
  </si>
  <si>
    <t>Столбец4Строка90Спр1</t>
  </si>
  <si>
    <t>Столбец4Строка55Спр1</t>
  </si>
  <si>
    <t>m.nCol5Row150Spr</t>
  </si>
  <si>
    <t>m.nCol4Row210Spr</t>
  </si>
  <si>
    <t>m.nCol7Row320</t>
  </si>
  <si>
    <t>__p_pos = AT("/", __p_INN)</t>
  </si>
  <si>
    <t>БУХ_Н_Итого030</t>
  </si>
  <si>
    <t>Столбец4Строка248Спр1</t>
  </si>
  <si>
    <t>m.nCol8Row211Spr</t>
  </si>
  <si>
    <t>m.nCol4Row072Spr</t>
  </si>
  <si>
    <t>m.nCol9Row060Spr</t>
  </si>
  <si>
    <t>Столбец5Строка532_</t>
  </si>
  <si>
    <t>Столбец5Строка081_</t>
  </si>
  <si>
    <t>Столбец4Строка041_</t>
  </si>
  <si>
    <t>m.nCol5Row023</t>
  </si>
  <si>
    <t>Столбец9Строка014_</t>
  </si>
  <si>
    <t>Столбец8Строка011_</t>
  </si>
  <si>
    <t>недвижимое имущество учреждения в пути (010710000)</t>
  </si>
  <si>
    <t>иное движимое имущество учреждения (010130000)*</t>
  </si>
  <si>
    <t>m.nCol8Row252Spr</t>
  </si>
  <si>
    <t>Столбец8Строка248Спр1</t>
  </si>
  <si>
    <t>m.nCol4Row224Spr + m.nCol4Row225Spr</t>
  </si>
  <si>
    <t>m.nCol5Row240Spr</t>
  </si>
  <si>
    <t>m.nCol4Row100Spr</t>
  </si>
  <si>
    <t>m.nCol3Row625</t>
  </si>
  <si>
    <t>Столбец5Строка474_</t>
  </si>
  <si>
    <t>Столбец4Строка471_</t>
  </si>
  <si>
    <t>Столбец3Строка371_</t>
  </si>
  <si>
    <t>m.nCol3Row211</t>
  </si>
  <si>
    <t>Столбец5Строка102_</t>
  </si>
  <si>
    <t>Столбец9Строка092_</t>
  </si>
  <si>
    <t>Столбец8Строка052_</t>
  </si>
  <si>
    <t>(уполномоченное лицо)                     (должность)                                     (подпись)</t>
  </si>
  <si>
    <t>недвижимое имущество учреждения (остаточная стоимость, стр.011 - стр.021)</t>
  </si>
  <si>
    <t>Наименование органа,</t>
  </si>
  <si>
    <t>БУХ_НаимПок230</t>
  </si>
  <si>
    <t>OKATOCode</t>
  </si>
  <si>
    <t>m.nCol5Row070Spr</t>
  </si>
  <si>
    <t>Столбец5Строка291_</t>
  </si>
  <si>
    <t>Столбец7Строка091_</t>
  </si>
  <si>
    <t>Исполнитель  ________________________</t>
  </si>
  <si>
    <t xml:space="preserve">     СПРАВКА</t>
  </si>
  <si>
    <t>030</t>
  </si>
  <si>
    <t>m.cNumGMU_In</t>
  </si>
  <si>
    <t>ГНИ4_Начало120</t>
  </si>
  <si>
    <t>m.nCol4Row242Spr</t>
  </si>
  <si>
    <t>m.nCol5Row102Spr</t>
  </si>
  <si>
    <t>m.nCol9Row250Spr</t>
  </si>
  <si>
    <t>Столбец3Строка512_</t>
  </si>
  <si>
    <t>Столбец4Строка212_</t>
  </si>
  <si>
    <t>m.nCol4Row101</t>
  </si>
  <si>
    <t>Активы в управляющих компаниях</t>
  </si>
  <si>
    <t>400</t>
  </si>
  <si>
    <t>034</t>
  </si>
  <si>
    <t>БУХ_Н_ДеятЦелСр240</t>
  </si>
  <si>
    <t>ГНИ4_Н_ДеятОказУсл020</t>
  </si>
  <si>
    <t>m.nCol8Row243Spr</t>
  </si>
  <si>
    <t>m.nCol10Row241Spr + m.nCol10Row242Spr + m.nCol10Row243Spr</t>
  </si>
  <si>
    <t>m.nCol9Row103Spr</t>
  </si>
  <si>
    <t>m.nCol4Row020Spr</t>
  </si>
  <si>
    <t>m.nCol5Row531</t>
  </si>
  <si>
    <t>m.nCol3Row333</t>
  </si>
  <si>
    <t>This.__GetOrgBoss(__p_OrgRN, 2)</t>
  </si>
  <si>
    <t>БУХ_Конец120</t>
  </si>
  <si>
    <t>m.cGUIDPz</t>
  </si>
  <si>
    <t>ГНИ4_Н_ДеятГосЗадан250</t>
  </si>
  <si>
    <t>ГНИ4_К_ДеятОказУсл010</t>
  </si>
  <si>
    <t>m.nCol6Row255Spr</t>
  </si>
  <si>
    <t>m.nCol5Row212Spr</t>
  </si>
  <si>
    <t>m.nCol9Row071Spr</t>
  </si>
  <si>
    <t>Столбец4_3</t>
  </si>
  <si>
    <t>строка 030</t>
  </si>
  <si>
    <t>m.nCol8Row200Spr</t>
  </si>
  <si>
    <t>m.nCol6Row290Spr</t>
  </si>
  <si>
    <t>m.nCol5Row101</t>
  </si>
  <si>
    <t>ГНИ4_Начало260</t>
  </si>
  <si>
    <t>ГНИ4_К_ДеятЦелСр020</t>
  </si>
  <si>
    <t>Столбец5_27</t>
  </si>
  <si>
    <t>m.nCol9Row222Spr</t>
  </si>
  <si>
    <t>Столбец4Строка280Спр</t>
  </si>
  <si>
    <t>m.nCol4Row230Spr</t>
  </si>
  <si>
    <t>Столбец7Строка590_</t>
  </si>
  <si>
    <t>Столбец8Строка373_</t>
  </si>
  <si>
    <t>m.nCol7Row101</t>
  </si>
  <si>
    <t>Столбец7Строка023_</t>
  </si>
  <si>
    <t>забалан-</t>
  </si>
  <si>
    <t>Форма 0503730  с. 6</t>
  </si>
  <si>
    <t>333</t>
  </si>
  <si>
    <t>SpecYearGni210</t>
  </si>
  <si>
    <t>Столбец5_23</t>
  </si>
  <si>
    <t>Столбец10_3</t>
  </si>
  <si>
    <t>m.nCol8Row010Spr</t>
  </si>
  <si>
    <t>m.nCol6Row080Spr</t>
  </si>
  <si>
    <t>Столбец5Строка240Спр</t>
  </si>
  <si>
    <t>m.nCol8Row625</t>
  </si>
  <si>
    <t>Столбец7Строка516_</t>
  </si>
  <si>
    <t>Столбец9Строка335_</t>
  </si>
  <si>
    <t>Столбец5Строка260_</t>
  </si>
  <si>
    <t>Столбец9Строка230_</t>
  </si>
  <si>
    <t>m.nCol8Row211</t>
  </si>
  <si>
    <t>Столбец3Строка013_</t>
  </si>
  <si>
    <t>Задолженность неплатежеспособных дебиторов, всего</t>
  </si>
  <si>
    <t>370</t>
  </si>
  <si>
    <t>337</t>
  </si>
  <si>
    <t>Форма 0503730  с. 2</t>
  </si>
  <si>
    <t>БУХ_Конец260</t>
  </si>
  <si>
    <t>ГНИ4_К_ДеятГосЗадан250</t>
  </si>
  <si>
    <t>подписная часть</t>
  </si>
  <si>
    <t>m.nCol6Row261Spr + m.nCol6Row262Spr + m.nCol6Row263Spr</t>
  </si>
  <si>
    <t>m.nCol8Row241Spr + m.nCol8Row242Spr + m.nCol8Row243Spr</t>
  </si>
  <si>
    <t>Столбец8Строка20Спр</t>
  </si>
  <si>
    <t>m.nCol5Row260Spr</t>
  </si>
  <si>
    <t>m.nCol4Row120Spr</t>
  </si>
  <si>
    <t>касса (020134000)</t>
  </si>
  <si>
    <t>Выгрузка на сайт bus.gov.ru</t>
  </si>
  <si>
    <t>ГНИ4_НаимПок050</t>
  </si>
  <si>
    <t>РуководСпр1</t>
  </si>
  <si>
    <t>СтраницаНач11</t>
  </si>
  <si>
    <t>Столбец6_12</t>
  </si>
  <si>
    <t>m.nCol4Row052Spr</t>
  </si>
  <si>
    <t>РуководСпр</t>
  </si>
  <si>
    <t>m.nCol9Row171Spr</t>
  </si>
  <si>
    <t>m.nCol9Row040Spr</t>
  </si>
  <si>
    <t>m.nCol8Row300Spr</t>
  </si>
  <si>
    <t>Столбец5Строка150Спр</t>
  </si>
  <si>
    <t>m.nCol9Row625</t>
  </si>
  <si>
    <t>m.nCol9Row211</t>
  </si>
  <si>
    <t>Столбец8Строка179_</t>
  </si>
  <si>
    <t>Дата</t>
  </si>
  <si>
    <t>расходы</t>
  </si>
  <si>
    <t>доходы будущих периодов (040140000)</t>
  </si>
  <si>
    <t>SpecYearBUS230</t>
  </si>
  <si>
    <t>m.nCol4Row263Spr</t>
  </si>
  <si>
    <t>Столбец9_22</t>
  </si>
  <si>
    <t>SpecYear050</t>
  </si>
  <si>
    <t>m.nCol6Row055Spr</t>
  </si>
  <si>
    <t>Столбец4Строка15Спр1</t>
  </si>
  <si>
    <t>m.nCol5Row012Spr</t>
  </si>
  <si>
    <t>m.nCol6Row090Spr</t>
  </si>
  <si>
    <t>Столбец5Строка250Спр</t>
  </si>
  <si>
    <t>m.nCol4Row337</t>
  </si>
  <si>
    <t>280</t>
  </si>
  <si>
    <t>249</t>
  </si>
  <si>
    <t>245</t>
  </si>
  <si>
    <t>ГНИ4_Н_Итого200</t>
  </si>
  <si>
    <t>Столбец9_26</t>
  </si>
  <si>
    <t>m.nCol6Row016Spr</t>
  </si>
  <si>
    <t>m.nCol8Row172Spr</t>
  </si>
  <si>
    <t>m.nCol5Row160Spr</t>
  </si>
  <si>
    <t>Столбец4Строка290Спр</t>
  </si>
  <si>
    <t>m.nCol4Row220Spr</t>
  </si>
  <si>
    <t>m.nCol4Row333</t>
  </si>
  <si>
    <t>m.nCol8Row320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</si>
  <si>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</si>
  <si>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</si>
  <si>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</si>
  <si>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</si>
  <si>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</si>
  <si>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БУХ_К_Итого010</t>
  </si>
  <si>
    <t>НаимСчета_23</t>
  </si>
  <si>
    <t>m.nCol9Row050Spr</t>
  </si>
  <si>
    <t>m.nCol4Row173Spr</t>
  </si>
  <si>
    <t>Столбец4Строка580_</t>
  </si>
  <si>
    <t>Столбец8Строка515_</t>
  </si>
  <si>
    <t>m.nCol5Row337</t>
  </si>
  <si>
    <t>Столбец7Строка333_</t>
  </si>
  <si>
    <t>m.nCol3Row101</t>
  </si>
  <si>
    <t>иное обеспечение</t>
  </si>
  <si>
    <t>ГНИ4_Н_ДеятЦелСр010</t>
  </si>
  <si>
    <t>строка 280</t>
  </si>
  <si>
    <t>НаимСчета_27</t>
  </si>
  <si>
    <t>m.nCol10Row266Spr + m.nCol10Row267Spr</t>
  </si>
  <si>
    <t>m.nCol8Row262Spr</t>
  </si>
  <si>
    <t>Столбец8Строка30Спр</t>
  </si>
  <si>
    <t>m.nCol5Row270Spr</t>
  </si>
  <si>
    <t>m.nCol4Row130Spr</t>
  </si>
  <si>
    <t>m.nCol5Row333</t>
  </si>
  <si>
    <t>m.nCol9Row320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</si>
  <si>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</si>
  <si>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</si>
  <si>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</si>
  <si>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</si>
  <si>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</si>
  <si>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</si>
  <si>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БУХ_К_ДеятОказУсл030</t>
  </si>
  <si>
    <t>ГНИ4_НаимОрг</t>
  </si>
  <si>
    <t>m.nCol4Row252Spr</t>
  </si>
  <si>
    <t>m.nCol10Row011Spr + m.nCol10Row012Spr</t>
  </si>
  <si>
    <t>m.nCol9Row240Spr</t>
  </si>
  <si>
    <t>m.nCol8Row100Spr</t>
  </si>
  <si>
    <t>m.nCol7Row333</t>
  </si>
  <si>
    <t>183</t>
  </si>
  <si>
    <t>101</t>
  </si>
  <si>
    <t xml:space="preserve">Глава по БК </t>
  </si>
  <si>
    <t>МОУ ДОД ЦДТ</t>
  </si>
  <si>
    <t>БУХ_НомерСтроки230</t>
  </si>
  <si>
    <t>OKPOCode</t>
  </si>
  <si>
    <t>m.nCol8Row224Spr + m.nCol8Row225Spr</t>
  </si>
  <si>
    <t>m.nCol4Row211Spr</t>
  </si>
  <si>
    <t>m.nCol8Row072Spr</t>
  </si>
  <si>
    <t>Formprint.Sum_Col8</t>
  </si>
  <si>
    <t>Formprint.Sum_Col4</t>
  </si>
  <si>
    <t>m.nCol5Row060Spr</t>
  </si>
  <si>
    <t>m.nCol8Row023</t>
  </si>
  <si>
    <t>105</t>
  </si>
  <si>
    <t>531</t>
  </si>
  <si>
    <t>m.nCol6Row245Spr</t>
  </si>
  <si>
    <t>КодСтроки_21</t>
  </si>
  <si>
    <t>m.nCol9Row150Spr</t>
  </si>
  <si>
    <t>m.nCol8Row210Spr</t>
  </si>
  <si>
    <t>m.nCol6Row280Spr</t>
  </si>
  <si>
    <t>Столбец5Строка171Спр</t>
  </si>
  <si>
    <t>Столбец4Строка532_</t>
  </si>
  <si>
    <t>Столбец4Строка081_</t>
  </si>
  <si>
    <t>Столбец5Строка041_</t>
  </si>
  <si>
    <t>Столбец8Строка014_</t>
  </si>
  <si>
    <t>Столбец9Строка011_</t>
  </si>
  <si>
    <t>стро-</t>
  </si>
  <si>
    <t>КодСтроки_25</t>
  </si>
  <si>
    <t>m.nCol8Row253Spr</t>
  </si>
  <si>
    <t>m.nCol9Row224Spr + m.nCol9Row225Spr</t>
  </si>
  <si>
    <t>строка 183</t>
  </si>
  <si>
    <t>m.nCol4Row101Spr</t>
  </si>
  <si>
    <t>m.nCol4Row030Spr</t>
  </si>
  <si>
    <t>Столбец4Строка474_</t>
  </si>
  <si>
    <t>Столбец5Строка471_</t>
  </si>
  <si>
    <t>Столбец4Строка102_</t>
  </si>
  <si>
    <t>Столбец8Строка092_</t>
  </si>
  <si>
    <t>Столбец9Строка052_</t>
  </si>
  <si>
    <t>m.nCol9Row023</t>
  </si>
  <si>
    <t>ГНИ4_Отчество3</t>
  </si>
  <si>
    <t>m.nCol5Row267Spr</t>
  </si>
  <si>
    <t>m.nCol5Row251Spr + m.nCol5Row252Spr + m.nCol5Row253Spr</t>
  </si>
  <si>
    <t>Столбец4Строка251Спр1</t>
  </si>
  <si>
    <t>Столбец8Строка212Спр1</t>
  </si>
  <si>
    <t>Столбец4Строка102Спр1</t>
  </si>
  <si>
    <t>Столбец5Строка71Спр1</t>
  </si>
  <si>
    <t>m.nCol4Row016Spr</t>
  </si>
  <si>
    <t>m.nCol6Row220Spr</t>
  </si>
  <si>
    <t>m.nCol8Row514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</si>
  <si>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</si>
  <si>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</si>
  <si>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</si>
  <si>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</si>
  <si>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</si>
  <si>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041</t>
  </si>
  <si>
    <t>SpecYearBUS030</t>
  </si>
  <si>
    <t>m.nCol6Row263Spr</t>
  </si>
  <si>
    <t>SpecYear250</t>
  </si>
  <si>
    <t>Столбец8Строка251Спр1</t>
  </si>
  <si>
    <t>Столбец4Строка212Спр1</t>
  </si>
  <si>
    <t>Столбец8Строка102Спр1</t>
  </si>
  <si>
    <t>m.nCol4Row055Spr</t>
  </si>
  <si>
    <t>m.nCol4Row090Spr</t>
  </si>
  <si>
    <t>m.nCol7Row230</t>
  </si>
  <si>
    <t>01</t>
  </si>
  <si>
    <t>471</t>
  </si>
  <si>
    <t>080</t>
  </si>
  <si>
    <t>БУХ_Н_Итого120</t>
  </si>
  <si>
    <t>ГНИ4_Н_ДеятЦелСр210</t>
  </si>
  <si>
    <t>Столбец4Строка260Спр1</t>
  </si>
  <si>
    <t>m.nCol9Row225Spr</t>
  </si>
  <si>
    <t>строка 080</t>
  </si>
  <si>
    <t>Столбец5Строка40Спр1</t>
  </si>
  <si>
    <t>m.nCol6Row130Spr</t>
  </si>
  <si>
    <t>Столбец7Строка626_</t>
  </si>
  <si>
    <t>m.nCol9Row514</t>
  </si>
  <si>
    <t>m.nCol5Row178</t>
  </si>
  <si>
    <t>m.nCol5Row174</t>
  </si>
  <si>
    <t>m.cFileName</t>
  </si>
  <si>
    <t>БУХ_К_Итого210</t>
  </si>
  <si>
    <t>FormPrint.Sum_Col6</t>
  </si>
  <si>
    <t>Столбец8Строка260Спр1</t>
  </si>
  <si>
    <t>m.nCol6Row173Spr</t>
  </si>
  <si>
    <t>Столбец8Строка043_</t>
  </si>
  <si>
    <t>Столбец4Строка013_</t>
  </si>
  <si>
    <t>БУХ_Н_ДеятОказУсл200</t>
  </si>
  <si>
    <t>БУХ_НомерСтроки030</t>
  </si>
  <si>
    <t>Столбец4Строка241Спр1</t>
  </si>
  <si>
    <t>m.nCol6Row211Spr</t>
  </si>
  <si>
    <t>m.nCol9Row104Spr</t>
  </si>
  <si>
    <t>m.nCol4Row230</t>
  </si>
  <si>
    <t>залог</t>
  </si>
  <si>
    <t>БУХ_К_ДеятОказУсл230</t>
  </si>
  <si>
    <t>m.nCol6Row252Spr</t>
  </si>
  <si>
    <t>Столбец8Строка241Спр1</t>
  </si>
  <si>
    <t>m.nCol9Row182Spr</t>
  </si>
  <si>
    <t>Столбец8Строка90Спр</t>
  </si>
  <si>
    <t>Столбец4Строка120Спр</t>
  </si>
  <si>
    <t>Столбец4Строка50Спр</t>
  </si>
  <si>
    <t>m.nCol8Row260</t>
  </si>
  <si>
    <t>m.nCol7Row178</t>
  </si>
  <si>
    <t>m.nCol7Row174</t>
  </si>
  <si>
    <t>Столбец4Строка270Спр1</t>
  </si>
  <si>
    <t>m.nCol10Row224Spr + m.nCol10Row225Spr</t>
  </si>
  <si>
    <t>Столбец6_20</t>
  </si>
  <si>
    <t>Столбец8Строка160Спр1</t>
  </si>
  <si>
    <t>m.nCol6Row101Spr</t>
  </si>
  <si>
    <t>Столбец5Строка50Спр1</t>
  </si>
  <si>
    <t>m.nCol6Row030Spr</t>
  </si>
  <si>
    <t>m.nCol5Row183Spr</t>
  </si>
  <si>
    <t>m.nCol5Row230</t>
  </si>
  <si>
    <t>Столбец9Строка177_</t>
  </si>
  <si>
    <t>Столбец8Строка172_</t>
  </si>
  <si>
    <t>m.nCol3Row041</t>
  </si>
  <si>
    <t>Столбец5Строка022_</t>
  </si>
  <si>
    <t>__p_INN = AllTrim(This.Seek_TableFields("OrgBase", "RN", "OrgBase.INN", m.cRN_Found))</t>
  </si>
  <si>
    <t>БУХ_Н_Итого260</t>
  </si>
  <si>
    <t>Столбец6_28</t>
  </si>
  <si>
    <t>Столбец8Строка270Спр1</t>
  </si>
  <si>
    <t>m.nCol9Row257Spr</t>
  </si>
  <si>
    <t>Столбец6_24</t>
  </si>
  <si>
    <t>m.nCol4Row245Spr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</si>
  <si>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</si>
  <si>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</si>
  <si>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</si>
  <si>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</si>
  <si>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</si>
  <si>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</si>
  <si>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m.nCol9Row260</t>
  </si>
  <si>
    <t>Столбец3Строка212_</t>
  </si>
  <si>
    <t>m.nCol3Row080</t>
  </si>
  <si>
    <t>Форма 0503730  с. 10</t>
  </si>
  <si>
    <t>m.nCol6Row242Spr</t>
  </si>
  <si>
    <t>Столбец8Строка240Спр1</t>
  </si>
  <si>
    <t>Столбец4Строка150Спр1</t>
  </si>
  <si>
    <t>Столбец8Строка80Спр</t>
  </si>
  <si>
    <t>Столбец4Строка130Спр</t>
  </si>
  <si>
    <t>Столбец4Строка40Спр</t>
  </si>
  <si>
    <t>Столбец3Строка532_</t>
  </si>
  <si>
    <t>Столбец4Строка337_</t>
  </si>
  <si>
    <t>Столбец3Строка081_</t>
  </si>
  <si>
    <t>m.nCol7Row041</t>
  </si>
  <si>
    <t>This.__getOrgName(__p_OrgRN)</t>
  </si>
  <si>
    <t>600</t>
  </si>
  <si>
    <t>01.01.2018</t>
  </si>
  <si>
    <t>БУХ_НаимПок030</t>
  </si>
  <si>
    <t>AllTrim(FormPrint.SACCOUNT)</t>
  </si>
  <si>
    <t>Столбец4Строка240Спр1</t>
  </si>
  <si>
    <t>Столбец8Строка150Спр1</t>
  </si>
  <si>
    <t>Столбец5Строка60Спр1</t>
  </si>
  <si>
    <t>AllTrim(Formprint.SACCOUNT)</t>
  </si>
  <si>
    <t>Столбец4Строка173Спр</t>
  </si>
  <si>
    <t>Столбец3Строка474_</t>
  </si>
  <si>
    <t>m.nCol7Row471</t>
  </si>
  <si>
    <t>Столбец5Строка371_</t>
  </si>
  <si>
    <t>Столбец7Строка171_</t>
  </si>
  <si>
    <t>Столбец3Строка102_</t>
  </si>
  <si>
    <t>m.nCol7Row080</t>
  </si>
  <si>
    <t>230</t>
  </si>
  <si>
    <t>ГНИ4_К_ДеятОказУсл210</t>
  </si>
  <si>
    <t>ГНИ4_Конец200</t>
  </si>
  <si>
    <t>ГНИ4_Н_ДеятГосЗадан050</t>
  </si>
  <si>
    <t>m.nCol4Row255Spr</t>
  </si>
  <si>
    <t>m.nCol9Row247Spr</t>
  </si>
  <si>
    <t>строка 230</t>
  </si>
  <si>
    <t>Столбец6_3</t>
  </si>
  <si>
    <t>Столбец5Строка12Спр1</t>
  </si>
  <si>
    <t>m.nCol4Row290Spr</t>
  </si>
  <si>
    <t>Столбец4Строка220Спр</t>
  </si>
  <si>
    <t>П А С С И В</t>
  </si>
  <si>
    <t>БУХ_Н_ДеятЦелСр040</t>
  </si>
  <si>
    <t>ГНИ4_Н_ДеятОказУсл220</t>
  </si>
  <si>
    <t>Столбец5Строка51Спр1</t>
  </si>
  <si>
    <t>m.nCol8Row181Spr</t>
  </si>
  <si>
    <t>m.nCol6Row020Spr</t>
  </si>
  <si>
    <t>m.nCol3Row178</t>
  </si>
  <si>
    <t>m.nCol3Row174</t>
  </si>
  <si>
    <t>МФИсполнитель</t>
  </si>
  <si>
    <t>Акции по номинальной стоимости</t>
  </si>
  <si>
    <t xml:space="preserve">   в том числе:</t>
  </si>
  <si>
    <t>SpecYearGni010</t>
  </si>
  <si>
    <t>ГНИ4_ВерсПрог</t>
  </si>
  <si>
    <t>Столбец8Строка250Спр1</t>
  </si>
  <si>
    <t>Столбец8Строка103Спр1</t>
  </si>
  <si>
    <t>Столбец5Строка182Спр</t>
  </si>
  <si>
    <t>m.nCol4Row080Spr</t>
  </si>
  <si>
    <t>Столбец3Строка580_</t>
  </si>
  <si>
    <t>Столбец7Строка536_</t>
  </si>
  <si>
    <t>m.nCol4Row471</t>
  </si>
  <si>
    <t>Столбец5Строка380_</t>
  </si>
  <si>
    <t>Столбец8Строка310_</t>
  </si>
  <si>
    <t>m.nCol8Row093</t>
  </si>
  <si>
    <t>m.nCol4Row080</t>
  </si>
  <si>
    <t>m.nCol8Row011</t>
  </si>
  <si>
    <t>задаток</t>
  </si>
  <si>
    <t>170</t>
  </si>
  <si>
    <t>ГНИ4_К_ДеятЦелСр220</t>
  </si>
  <si>
    <t>m.nCol8Row265Spr</t>
  </si>
  <si>
    <t>Столбец4Строка250Спр1</t>
  </si>
  <si>
    <t>Столбец4Строка103Спр1</t>
  </si>
  <si>
    <t>Столбец5Строка70Спр1</t>
  </si>
  <si>
    <t>m.nCol8Row054Spr + m.nCol8Row055Spr</t>
  </si>
  <si>
    <t>m.nCol6Row230Spr</t>
  </si>
  <si>
    <t>Столбец8Строка625_</t>
  </si>
  <si>
    <t>Столбец3Строка175_</t>
  </si>
  <si>
    <t>Столбец3Строка070_</t>
  </si>
  <si>
    <t>m.nCol8Row052</t>
  </si>
  <si>
    <t>m.nCol4Row041</t>
  </si>
  <si>
    <t xml:space="preserve">Наименование </t>
  </si>
  <si>
    <t>III. Обязательства</t>
  </si>
  <si>
    <t>178</t>
  </si>
  <si>
    <t>174</t>
  </si>
  <si>
    <t>ГНИ4_НаимПок250</t>
  </si>
  <si>
    <t>Столбец8Строка261Спр1</t>
  </si>
  <si>
    <t>Столбец4Строка222Спр1</t>
  </si>
  <si>
    <t>Столбец4Строка171Спр1</t>
  </si>
  <si>
    <t>m.nCol6Row052Spr</t>
  </si>
  <si>
    <t>m.nCol5Row015Spr</t>
  </si>
  <si>
    <t>This.__GetOrgAcc(__p_OrgRN, 2)</t>
  </si>
  <si>
    <t>m.nCol5Row471</t>
  </si>
  <si>
    <t>m.nCol9Row093</t>
  </si>
  <si>
    <t>m.nCol5Row080</t>
  </si>
  <si>
    <t>m.nCol9Row011</t>
  </si>
  <si>
    <t>ГНИ4_К_ДеятГосЗадан050</t>
  </si>
  <si>
    <t>Столбец4Строка261Спр1</t>
  </si>
  <si>
    <t>Столбец8Строка222Спр1</t>
  </si>
  <si>
    <t>Столбец8Строка171Спр1</t>
  </si>
  <si>
    <t>m.nCol9Row054Spr + m.nCol9Row055Spr</t>
  </si>
  <si>
    <t>Столбец5_4</t>
  </si>
  <si>
    <t>m.nCol6Row120Spr</t>
  </si>
  <si>
    <t>m.nCol3Row230</t>
  </si>
  <si>
    <t>m.nCol9Row052</t>
  </si>
  <si>
    <t>m.nCol5Row041</t>
  </si>
  <si>
    <t>ОКПО_</t>
  </si>
  <si>
    <t>БУХ_К_ДеятОказУсл120</t>
  </si>
  <si>
    <t>ГНИ4_Н_Итого050</t>
  </si>
  <si>
    <t>Столбец4Строка242Спр1</t>
  </si>
  <si>
    <t>12</t>
  </si>
  <si>
    <t>Бланки строгой отчетности, всего</t>
  </si>
  <si>
    <t>093</t>
  </si>
  <si>
    <t>011</t>
  </si>
  <si>
    <t>m.nCol6Row262Spr</t>
  </si>
  <si>
    <t>Столбец8Строка242Спр1</t>
  </si>
  <si>
    <t>m.nCol5Row225Spr</t>
  </si>
  <si>
    <t>SpecYear200</t>
  </si>
  <si>
    <t>Столбец4Строка60Спр</t>
  </si>
  <si>
    <t>m.nCol4Row514</t>
  </si>
  <si>
    <t>m.nCol7Row260</t>
  </si>
  <si>
    <t>m.nCol8Row178</t>
  </si>
  <si>
    <t>m.nCol8Row174</t>
  </si>
  <si>
    <t>16</t>
  </si>
  <si>
    <t>015</t>
  </si>
  <si>
    <t>052</t>
  </si>
  <si>
    <t>ГНИ4_Н_ДеятЦелСр240</t>
  </si>
  <si>
    <t>AllTrim(This.Seek_TableFields("Person", "RN", "Person.FirstName", __p_BossRN))</t>
  </si>
  <si>
    <t>Столбец8Строка230Спр1</t>
  </si>
  <si>
    <t>Столбец4Строка120Спр1</t>
  </si>
  <si>
    <t>m.nCol8Row055Spr</t>
  </si>
  <si>
    <t>m.nCol8Row090Spr</t>
  </si>
  <si>
    <t>Столбец7Строка623_</t>
  </si>
  <si>
    <t>БУХ_К_Итого240</t>
  </si>
  <si>
    <t>m.nCol9Row267Spr</t>
  </si>
  <si>
    <t>Столбец4Строка230Спр1</t>
  </si>
  <si>
    <t>Столбец8Строка120Спр1</t>
  </si>
  <si>
    <t>m.nCol8Row016Spr</t>
  </si>
  <si>
    <t>Столбец5Строка10Спр1</t>
  </si>
  <si>
    <t>m.nCol6Row172Spr</t>
  </si>
  <si>
    <t>Столбец4Строка200Спр</t>
  </si>
  <si>
    <t>m.nCol5Row514</t>
  </si>
  <si>
    <t>Столбец3Строка260_</t>
  </si>
  <si>
    <t>Столбец7Строка213_</t>
  </si>
  <si>
    <t>m.nCol9Row178</t>
  </si>
  <si>
    <t>m.nCol9Row174</t>
  </si>
  <si>
    <t>Столбец9Строка043_</t>
  </si>
  <si>
    <t>Столбец5Строка013_</t>
  </si>
  <si>
    <t>БУХ_Н_ДеятОказУсл250</t>
  </si>
  <si>
    <t>БУХ_К_ДеятЦелСр020</t>
  </si>
  <si>
    <t>ГНИ4_К_Итого020</t>
  </si>
  <si>
    <t>m.nCol5Row257Spr</t>
  </si>
  <si>
    <t>Столбец4Строка252Спр1</t>
  </si>
  <si>
    <t>m.nCol8Row245Spr</t>
  </si>
  <si>
    <t>Столбец8Строка211Спр1</t>
  </si>
  <si>
    <t>m.nCol9Row105Spr</t>
  </si>
  <si>
    <t>Столбец4Строка101Спр1</t>
  </si>
  <si>
    <t>Столбец5Строка72Спр1</t>
  </si>
  <si>
    <t>m.nCol8Row280Spr</t>
  </si>
  <si>
    <t>m.nCol6Row210Spr</t>
  </si>
  <si>
    <t>m.nCol7Row514</t>
  </si>
  <si>
    <t>m.nCol4Row260</t>
  </si>
  <si>
    <t>БУХ_К_ДеятОказУсл260</t>
  </si>
  <si>
    <t>m.nCol6Row253Spr</t>
  </si>
  <si>
    <t>Столбец8Строка252Спр1</t>
  </si>
  <si>
    <t>Столбец4Строка211Спр1</t>
  </si>
  <si>
    <t>Столбец8Строка101Спр1</t>
  </si>
  <si>
    <t>m.nCol9Row183Spr</t>
  </si>
  <si>
    <t>m.nCol8Row230</t>
  </si>
  <si>
    <t>:б_x0018__x0001_R^ћфИ_x0010_ЈЩ_x000B_€К±</t>
  </si>
  <si>
    <t>II. Финансовые активы</t>
  </si>
  <si>
    <t>Столбец4Строка263Спр1</t>
  </si>
  <si>
    <t>Столбец8Строка220Спр1</t>
  </si>
  <si>
    <t>Столбец8Строка173Спр1</t>
  </si>
  <si>
    <t>Столбец4Строка130Спр1</t>
  </si>
  <si>
    <t>КодСтроки_4</t>
  </si>
  <si>
    <t>m.nCol6Row100Spr</t>
  </si>
  <si>
    <t>m.nCol5Row182Spr</t>
  </si>
  <si>
    <t>Столбец3Строка291_</t>
  </si>
  <si>
    <t>m.nCol5Row260</t>
  </si>
  <si>
    <t>Столбец8Строка177_</t>
  </si>
  <si>
    <t>Столбец9Строка172_</t>
  </si>
  <si>
    <t>m.nCol3Row093</t>
  </si>
  <si>
    <t>Столбец4Строка022_</t>
  </si>
  <si>
    <t>m.nCol3Row011</t>
  </si>
  <si>
    <t xml:space="preserve">  (подпись)</t>
  </si>
  <si>
    <t>БУХ_Н_Итого230</t>
  </si>
  <si>
    <t>ГНИ4_ДатаОтч</t>
  </si>
  <si>
    <t>Столбец8Строка263Спр1</t>
  </si>
  <si>
    <t>Столбец4Строка220Спр1</t>
  </si>
  <si>
    <t>Столбец4Строка173Спр1</t>
  </si>
  <si>
    <t>Столбец8Строка130Спр1</t>
  </si>
  <si>
    <t>Столбец10_12</t>
  </si>
  <si>
    <t>m.nCol5Row104Spr</t>
  </si>
  <si>
    <t>m.nCol6Row072Spr</t>
  </si>
  <si>
    <t>Столбец4Строка300Спр</t>
  </si>
  <si>
    <t>Столбец5Строка512_</t>
  </si>
  <si>
    <t>m.nCol9Row230</t>
  </si>
  <si>
    <t>m.nCol3Row052</t>
  </si>
  <si>
    <t>m.nCol10Row256Spr + m.nCol10Row257Spr</t>
  </si>
  <si>
    <t>Столбец8Строка253Спр1</t>
  </si>
  <si>
    <t>m.nCol6Row243Spr</t>
  </si>
  <si>
    <t>Столбец4Строка210Спр1</t>
  </si>
  <si>
    <t>Столбец8Строка100Спр1</t>
  </si>
  <si>
    <t>m.nCol6Row054Spr + m.nCol6Row055Spr</t>
  </si>
  <si>
    <t>Столбец5Строка30Спр1</t>
  </si>
  <si>
    <t>m.nCol4Row181Spr</t>
  </si>
  <si>
    <t>Столбец5Строка337_</t>
  </si>
  <si>
    <t>m.nCol7Row093</t>
  </si>
  <si>
    <t>Столбец3Строка041_</t>
  </si>
  <si>
    <t>m.nCol7Row011</t>
  </si>
  <si>
    <t>268</t>
  </si>
  <si>
    <t>264</t>
  </si>
  <si>
    <t>FooterYear</t>
  </si>
  <si>
    <t>m.nCol8Row255Spr</t>
  </si>
  <si>
    <t>Столбец4Строка253Спр1</t>
  </si>
  <si>
    <t>m.nCol5Row247Spr</t>
  </si>
  <si>
    <t>Столбец8Строка210Спр1</t>
  </si>
  <si>
    <t>Столбец4Строка100Спр1</t>
  </si>
  <si>
    <t>m.nCol8Row290Spr</t>
  </si>
  <si>
    <t>m.nCol6Row200Spr</t>
  </si>
  <si>
    <t>Столбец4Строка172Спр</t>
  </si>
  <si>
    <t>Столбец3Строка471_</t>
  </si>
  <si>
    <t>Столбец4Строка371_</t>
  </si>
  <si>
    <t>Столбец7Строка174_</t>
  </si>
  <si>
    <t>m.nCol7Row052</t>
  </si>
  <si>
    <t>Поступления денежных средств, всего</t>
  </si>
  <si>
    <t>БАЛАНС (стр.600 + стр. 620)</t>
  </si>
  <si>
    <t>260</t>
  </si>
  <si>
    <t>ГНИ4_Конец250</t>
  </si>
  <si>
    <t>ГНИ4_К_ДеятОказУсл240</t>
  </si>
  <si>
    <t>Столбец8Строка262Спр1</t>
  </si>
  <si>
    <t>строка 260</t>
  </si>
  <si>
    <t>Столбец4Строка221Спр1</t>
  </si>
  <si>
    <t>Столбец4Строка172Спр1</t>
  </si>
  <si>
    <t>m.nCol3Row514</t>
  </si>
  <si>
    <t>забалансового счета,</t>
  </si>
  <si>
    <t>иное движимое имущество учреждения в пути (010730000)</t>
  </si>
  <si>
    <t>предметы лизинга (010140000)*</t>
  </si>
  <si>
    <t>БУХ_Н_ДеятЦелСр010</t>
  </si>
  <si>
    <t>ГНИ4_УчредПолн</t>
  </si>
  <si>
    <t>Столбец4Строка262Спр1</t>
  </si>
  <si>
    <t>Столбец8Строка221Спр1</t>
  </si>
  <si>
    <t>Столбец8Строка172Спр1</t>
  </si>
  <si>
    <t>Iif(m.nAnLevel = 0, [  &lt;area nameLT="СправкаНачало05" nameRB="СправкаКонец05"], [  &lt;area nameLT="СправкаНачало5" nameRB="СправкаКонец5"]) + [ exclCols ="2"/&gt;]</t>
  </si>
  <si>
    <t>денежные средства учреждения на лицевых счетах в органе казначейства (020111000)</t>
  </si>
  <si>
    <t>БУХ_Начало220</t>
  </si>
  <si>
    <t>SpecYearGni040</t>
  </si>
  <si>
    <t>Столбец8Строка243Спр1</t>
  </si>
  <si>
    <t>Столбец4Строка200Спр1</t>
  </si>
  <si>
    <t>Столбец5Строка20Спр1</t>
  </si>
  <si>
    <t>Столбец5Строка183Спр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</si>
  <si>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</si>
  <si>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</si>
  <si>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</si>
  <si>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</si>
  <si>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Столбец9Строка310_</t>
  </si>
  <si>
    <t>Столбец7Строка140_</t>
  </si>
  <si>
    <t>Столбец7Строка080_</t>
  </si>
  <si>
    <t>m.nCol4Row052</t>
  </si>
  <si>
    <t>m.nCol8Row041</t>
  </si>
  <si>
    <t>особо ценное движимое имущество</t>
  </si>
  <si>
    <t>120</t>
  </si>
  <si>
    <t>514</t>
  </si>
  <si>
    <t>ГНИ4_Начало030</t>
  </si>
  <si>
    <t>Столбец4Строка243Спр1</t>
  </si>
  <si>
    <t>Столбец8Строка200Спр1</t>
  </si>
  <si>
    <t>m.nCol5Row054Spr + m.nCol5Row055Spr</t>
  </si>
  <si>
    <t>m.nCol9Row015Spr</t>
  </si>
  <si>
    <t>m.nCol6Row300Spr</t>
  </si>
  <si>
    <t>Столбец9Строка625_</t>
  </si>
  <si>
    <t>Столбец7Строка570_</t>
  </si>
  <si>
    <t>m.nCol8Row471</t>
  </si>
  <si>
    <t>Столбец7Строка103_</t>
  </si>
  <si>
    <t>m.nCol4Row093</t>
  </si>
  <si>
    <t>m.nCol8Row080</t>
  </si>
  <si>
    <t>m.nCol4Row011</t>
  </si>
  <si>
    <t>510</t>
  </si>
  <si>
    <t>Вложения в  нефинансовые активы (010600000)</t>
  </si>
  <si>
    <t>ttoc(DATETIME())</t>
  </si>
  <si>
    <t>ГНИ4_НаимПок200</t>
  </si>
  <si>
    <t>Столбец4Строка300Спр1</t>
  </si>
  <si>
    <t>m.nCol4Row265Spr</t>
  </si>
  <si>
    <t>Столбец5Строка11Спр1</t>
  </si>
  <si>
    <t>Столбец4Строка210Спр</t>
  </si>
  <si>
    <t>m.nCol5Row052</t>
  </si>
  <si>
    <t>m.nCol9Row041</t>
  </si>
  <si>
    <t>предметы лизинга (остаточная стоимость, стр.014 - стр.024)</t>
  </si>
  <si>
    <t>БУХ_Конец030</t>
  </si>
  <si>
    <t>Столбец8Строка300Спр1</t>
  </si>
  <si>
    <t>m.nCol5Row261Spr + m.nCol5Row262Spr + m.nCol5Row263Spr</t>
  </si>
  <si>
    <t>строка 120</t>
  </si>
  <si>
    <t>m.nCol4Row054Spr + m.nCol4Row055Spr</t>
  </si>
  <si>
    <t>Столбец5Строка52Спр1</t>
  </si>
  <si>
    <t>Столбец9_4</t>
  </si>
  <si>
    <t>m.nCol8Row080Spr</t>
  </si>
  <si>
    <t>m.nCol6Row010Spr</t>
  </si>
  <si>
    <t>m.nCol9Row471</t>
  </si>
  <si>
    <t>m.nCol3Row260</t>
  </si>
  <si>
    <t>m.nCol5Row093</t>
  </si>
  <si>
    <t>m.nCol9Row080</t>
  </si>
  <si>
    <t>m.nCol5Row011</t>
  </si>
  <si>
    <t>m.nCol8Row015Spr</t>
  </si>
  <si>
    <t>m.nCol6Row171Spr</t>
  </si>
  <si>
    <t>m.nCol6Row040Spr</t>
  </si>
  <si>
    <t>Столбец5Строка280Спр</t>
  </si>
  <si>
    <t>m.nCol8Row536</t>
  </si>
  <si>
    <t>Столбец3Строка513_</t>
  </si>
  <si>
    <t>Столбец4Строка213_</t>
  </si>
  <si>
    <t>m.nCol8Row102</t>
  </si>
  <si>
    <t>27</t>
  </si>
  <si>
    <t>410</t>
  </si>
  <si>
    <t>остаточная стоимость ОЦИ (стр.336 + стр.337)</t>
  </si>
  <si>
    <t>063</t>
  </si>
  <si>
    <t>024</t>
  </si>
  <si>
    <t>БУХ_НаимПок220</t>
  </si>
  <si>
    <t>Столбец4Строка240Спр</t>
  </si>
  <si>
    <t>m.nCol7Row626</t>
  </si>
  <si>
    <t>Столбец5Строка626_</t>
  </si>
  <si>
    <t>Столбец4Строка623_</t>
  </si>
  <si>
    <t>m.nCol8Row532</t>
  </si>
  <si>
    <t>Столбец3Строка490_</t>
  </si>
  <si>
    <t>m.nCol7Row212</t>
  </si>
  <si>
    <t>23</t>
  </si>
  <si>
    <t>020</t>
  </si>
  <si>
    <t>CreateDate</t>
  </si>
  <si>
    <t>ГНИ4_Н_ДеятГосЗадан240</t>
  </si>
  <si>
    <t>ГНИ4_Конец010</t>
  </si>
  <si>
    <t>Столбец4Строка246Спр1</t>
  </si>
  <si>
    <t>Столбец8_4</t>
  </si>
  <si>
    <t>строка 020</t>
  </si>
  <si>
    <t>m.nCol9Row080Spr</t>
  </si>
  <si>
    <t>m.nCol9Row536</t>
  </si>
  <si>
    <t>m.nCol9Row102</t>
  </si>
  <si>
    <t>m.nCol10Row267Spr</t>
  </si>
  <si>
    <t>Столбец10Строка258Спр1</t>
  </si>
  <si>
    <t>Столбец9Строка254Спр1</t>
  </si>
  <si>
    <t>Столбец6Строка254Спр1</t>
  </si>
  <si>
    <t>Столбец5Строка181Спр1</t>
  </si>
  <si>
    <t>Столбец10Строка70Спр1</t>
  </si>
  <si>
    <t>Столбец9Строка181Спр</t>
  </si>
  <si>
    <t>Столбец6Строка181Спр</t>
  </si>
  <si>
    <t>m.nCol4Row580</t>
  </si>
  <si>
    <t>Столбец3Строка515_</t>
  </si>
  <si>
    <t>m.nCol8Row511</t>
  </si>
  <si>
    <t>Столбец9Строка380_</t>
  </si>
  <si>
    <t>Столбец4Строка310_</t>
  </si>
  <si>
    <t>m.nCol4Row171</t>
  </si>
  <si>
    <t xml:space="preserve">                                      (подпись)</t>
  </si>
  <si>
    <t>Главный бухгалтер __________________</t>
  </si>
  <si>
    <t>Имущество, переданное в доверительное управление</t>
  </si>
  <si>
    <t>470</t>
  </si>
  <si>
    <t>081</t>
  </si>
  <si>
    <t/>
  </si>
  <si>
    <t>БУХ_НаимПок240</t>
  </si>
  <si>
    <t>SpecYearGni120</t>
  </si>
  <si>
    <t>Столбец5Строка254Спр1</t>
  </si>
  <si>
    <t>Столбец9Строка181Спр1</t>
  </si>
  <si>
    <t>Столбец6Строка181Спр1</t>
  </si>
  <si>
    <t>Столбец10Строка182Спр</t>
  </si>
  <si>
    <t>Столбец4Строка625_</t>
  </si>
  <si>
    <t>m.nCol8Row515</t>
  </si>
  <si>
    <t>m.nCol4Row179</t>
  </si>
  <si>
    <t>m.nCol4Row175</t>
  </si>
  <si>
    <t>Столбец7Строка053_</t>
  </si>
  <si>
    <t xml:space="preserve"> </t>
  </si>
  <si>
    <t>08</t>
  </si>
  <si>
    <t>04</t>
  </si>
  <si>
    <t>474</t>
  </si>
  <si>
    <t>X</t>
  </si>
  <si>
    <t>040</t>
  </si>
  <si>
    <t>FormPrint.Sum_Col7</t>
  </si>
  <si>
    <t>ГНИ4_Н_ДеятГосЗадан220</t>
  </si>
  <si>
    <t>m.nCol4Row268Spr</t>
  </si>
  <si>
    <t>Столбец9Строка265Спр1</t>
  </si>
  <si>
    <t>Столбец6Строка265Спр1</t>
  </si>
  <si>
    <t>Столбец9Строка80Спр1</t>
  </si>
  <si>
    <t>Столбец6Строка80Спр1</t>
  </si>
  <si>
    <t>строка 040</t>
  </si>
  <si>
    <t>Столбец10Строка70Спр</t>
  </si>
  <si>
    <t>m.nCol5Row580</t>
  </si>
  <si>
    <t>m.nCol9Row511</t>
  </si>
  <si>
    <t>m.nCol5Row171</t>
  </si>
  <si>
    <t>Учредитель</t>
  </si>
  <si>
    <t>БУХ_Н_ДеятЦелСр230</t>
  </si>
  <si>
    <t>ГНИ4_Н_ДеятОказУсл050</t>
  </si>
  <si>
    <t>Столбец5Строка265Спр1</t>
  </si>
  <si>
    <t>m.nCol10Row244Spr + m.nCol10Row245Spr</t>
  </si>
  <si>
    <t>m.nCol9Row515</t>
  </si>
  <si>
    <t>m.nCol5Row179</t>
  </si>
  <si>
    <t>m.nCol5Row175</t>
  </si>
  <si>
    <t>SpecYearGni260</t>
  </si>
  <si>
    <t>AllTrim(This.Seek_TableFields("Person", "RN", "Person.SecondName", __p_BossRN))</t>
  </si>
  <si>
    <t>DToC2000(oSystem.Date)</t>
  </si>
  <si>
    <t>Столбец10Строка248Спр1</t>
  </si>
  <si>
    <t>Столбец9Строка244Спр1</t>
  </si>
  <si>
    <t>Столбец6Строка244Спр1</t>
  </si>
  <si>
    <t>Столбец10Строка60Спр1</t>
  </si>
  <si>
    <t>Столбец6Строка80Спр</t>
  </si>
  <si>
    <t>Столбец7Строка511_</t>
  </si>
  <si>
    <t>Столбец8Строка337_</t>
  </si>
  <si>
    <t>m.nCol7Row179</t>
  </si>
  <si>
    <t>m.nCol7Row175</t>
  </si>
  <si>
    <t>Столбец3Строка014_</t>
  </si>
  <si>
    <t>300</t>
  </si>
  <si>
    <t>GeneralDate</t>
  </si>
  <si>
    <t>ГНИ4_Начало210</t>
  </si>
  <si>
    <t>ГНИ4_К_ДеятЦелСр050</t>
  </si>
  <si>
    <t>ГНИ4_ОКПО</t>
  </si>
  <si>
    <t>Выгрузка в ГНИ 4</t>
  </si>
  <si>
    <t>m.nCol8Row258Spr</t>
  </si>
  <si>
    <t>Столбец5Строка244Спр1</t>
  </si>
  <si>
    <t>Столбец9Строка80Спр</t>
  </si>
  <si>
    <t>Столбец5Строка40Спр</t>
  </si>
  <si>
    <t>m.nCol7Row580</t>
  </si>
  <si>
    <t>Столбец9Строка371_</t>
  </si>
  <si>
    <t>m.nCol7Row171</t>
  </si>
  <si>
    <t>Столбец3Строка092_</t>
  </si>
  <si>
    <t>Столбец7Строка024_</t>
  </si>
  <si>
    <t>ГНИ4_НаимПок020</t>
  </si>
  <si>
    <t>Столбец6_25</t>
  </si>
  <si>
    <t>Столбец9Строка90Спр1</t>
  </si>
  <si>
    <t>Столбец6Строка90Спр1</t>
  </si>
  <si>
    <t>Столбец9Строка55Спр1</t>
  </si>
  <si>
    <t>Столбец6Строка55Спр1</t>
  </si>
  <si>
    <t>Столбец10Строка51Спр1</t>
  </si>
  <si>
    <t>m.nCol10Row183Spr</t>
  </si>
  <si>
    <t>m.nCol3Row081</t>
  </si>
  <si>
    <t>Форма 0503730  с. 11</t>
  </si>
  <si>
    <t>БУХ_Конец210</t>
  </si>
  <si>
    <t>ГНИ4_К_ДеятГосЗадан220</t>
  </si>
  <si>
    <t>строка 300</t>
  </si>
  <si>
    <t>Столбец6_21</t>
  </si>
  <si>
    <t>m.nCol10Row105Spr</t>
  </si>
  <si>
    <t>Столбец9Строка16Спр1</t>
  </si>
  <si>
    <t>Столбец6Строка16Спр1</t>
  </si>
  <si>
    <t>Столбец10Строка12Спр1</t>
  </si>
  <si>
    <t>Столбец8Строка260Спр</t>
  </si>
  <si>
    <t>m.nCol3Row474</t>
  </si>
  <si>
    <t>Итого по разделу II (стр.170 + стр.210 + стр.230 + стр.260 + стр.290 + стр.310 + стр.320 + стр.330 + стр.370 + стр.380)</t>
  </si>
  <si>
    <t>AllTrim(This.Seek_TableFields("Person", "RN", "Person.SurName", __p_BossRN))</t>
  </si>
  <si>
    <t>Столбец5Строка280Спр1</t>
  </si>
  <si>
    <t>m.nCol8Row248Spr</t>
  </si>
  <si>
    <t>Столбец5Строка245Спр1</t>
  </si>
  <si>
    <t>m.nCol6Row221Spr + m.nCol6Row222Spr</t>
  </si>
  <si>
    <t>Столбец9Строка90Спр</t>
  </si>
  <si>
    <t>Столбец8Строка160Спр</t>
  </si>
  <si>
    <t>Столбец5Строка50Спр</t>
  </si>
  <si>
    <t>m.nCol7Row081</t>
  </si>
  <si>
    <t>I. Нефинансовые активы</t>
  </si>
  <si>
    <t>SpecYearBUS240</t>
  </si>
  <si>
    <t>Столбец9Строка280Спр1</t>
  </si>
  <si>
    <t>Столбец6Строка280Спр1</t>
  </si>
  <si>
    <t>Столбец10Строка249Спр1</t>
  </si>
  <si>
    <t>Столбец9Строка245Спр1</t>
  </si>
  <si>
    <t>Столбец6Строка245Спр1</t>
  </si>
  <si>
    <t>SpecYear020</t>
  </si>
  <si>
    <t>Справка1</t>
  </si>
  <si>
    <t>Столбец6Строка90Спр</t>
  </si>
  <si>
    <t>m.nCol7Row474</t>
  </si>
  <si>
    <t>финансовый результат по начисленной амортизации ОЦИ</t>
  </si>
  <si>
    <t>денежные документы (020135000)</t>
  </si>
  <si>
    <t>Столбец8Строка270Спр</t>
  </si>
  <si>
    <t>m.nCol3Row179</t>
  </si>
  <si>
    <t>Столбец5Строка177_</t>
  </si>
  <si>
    <t>m.nCol3Row175</t>
  </si>
  <si>
    <t>Столбец4Строка172_</t>
  </si>
  <si>
    <t>Столбец9Строка022_</t>
  </si>
  <si>
    <t>особо ценное движимое имущество учреждения (010120000)*</t>
  </si>
  <si>
    <t xml:space="preserve">по ОКПО </t>
  </si>
  <si>
    <t>FullName</t>
  </si>
  <si>
    <t>m.nCol4Row249Spr</t>
  </si>
  <si>
    <t>Столбец9Строка54Спр1</t>
  </si>
  <si>
    <t>Столбец6Строка54Спр1</t>
  </si>
  <si>
    <t>Столбец10Строка50Спр1</t>
  </si>
  <si>
    <t>Столбец6_2</t>
  </si>
  <si>
    <t>m.nCol3Row580</t>
  </si>
  <si>
    <t>Столбец8Строка512_</t>
  </si>
  <si>
    <t>m.nCol3Row171</t>
  </si>
  <si>
    <t>из них:</t>
  </si>
  <si>
    <t>БУХ_НомерСтроки240</t>
  </si>
  <si>
    <t>БУХ_К_ДеятЦелСр200</t>
  </si>
  <si>
    <t>ГНИ4_К_Итого200</t>
  </si>
  <si>
    <t>Столбец5Строка290Спр1</t>
  </si>
  <si>
    <t>Столбец5Строка255Спр1</t>
  </si>
  <si>
    <t>m.nCol4Row474</t>
  </si>
  <si>
    <t>m.nCol8Row053</t>
  </si>
  <si>
    <t>m.nCol8Row014</t>
  </si>
  <si>
    <t>179</t>
  </si>
  <si>
    <t>175</t>
  </si>
  <si>
    <t>БУХ_К_ДеятОказУсл040</t>
  </si>
  <si>
    <t>m.cNumGMU_Out</t>
  </si>
  <si>
    <t>Столбец9Строка290Спр1</t>
  </si>
  <si>
    <t>Столбец6Строка290Спр1</t>
  </si>
  <si>
    <t>Столбец9Строка255Спр1</t>
  </si>
  <si>
    <t>Столбец6Строка255Спр1</t>
  </si>
  <si>
    <t>m.nCol5Row221Spr + m.nCol5Row222Spr</t>
  </si>
  <si>
    <t>Столбец10Строка71Спр1</t>
  </si>
  <si>
    <t>Столбец3Строка179_</t>
  </si>
  <si>
    <t>m.nCol8Row092</t>
  </si>
  <si>
    <t>m.nCol4Row081</t>
  </si>
  <si>
    <t>580</t>
  </si>
  <si>
    <t>171</t>
  </si>
  <si>
    <t>KPPPlacer</t>
  </si>
  <si>
    <t>Столбец5Строка264Спр1</t>
  </si>
  <si>
    <t>строка 171</t>
  </si>
  <si>
    <t>КодСтроки_12</t>
  </si>
  <si>
    <t>Столбец5_5</t>
  </si>
  <si>
    <t>m.nCol10Row015Spr</t>
  </si>
  <si>
    <t>m.nCol5Row474</t>
  </si>
  <si>
    <t>Столбец3Строка373_</t>
  </si>
  <si>
    <t>m.nCol9Row053</t>
  </si>
  <si>
    <t>m.nCol9Row014</t>
  </si>
  <si>
    <t>ОКПО2</t>
  </si>
  <si>
    <t>БУХ_Н_Итого010</t>
  </si>
  <si>
    <t>Столбец10Строка268Спр1</t>
  </si>
  <si>
    <t>Столбец9Строка264Спр1</t>
  </si>
  <si>
    <t>Столбец6Строка264Спр1</t>
  </si>
  <si>
    <t>m.nCol4Row221Spr + m.nCol4Row222Spr</t>
  </si>
  <si>
    <t>Столбец10Строка40Спр1</t>
  </si>
  <si>
    <t>Столбец5_1</t>
  </si>
  <si>
    <t>Столбец10Строка60Спр</t>
  </si>
  <si>
    <t>m.nCol9Row092</t>
  </si>
  <si>
    <t>m.nCol5Row081</t>
  </si>
  <si>
    <t>Столбец4Строка043_</t>
  </si>
  <si>
    <t>Столбец8Строка013_</t>
  </si>
  <si>
    <t>AllTrim(m.cIspName)</t>
  </si>
  <si>
    <t>Столбец9Строка247Спр1</t>
  </si>
  <si>
    <t>Столбец6Строка247Спр1</t>
  </si>
  <si>
    <t>m.nCol4Row515</t>
  </si>
  <si>
    <t>Столбец8Строка380_</t>
  </si>
  <si>
    <t>Столбец5Строка310_</t>
  </si>
  <si>
    <t>m.nCol8Row179</t>
  </si>
  <si>
    <t>m.nCol8Row175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</si>
  <si>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</si>
  <si>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</si>
  <si>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</si>
  <si>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</si>
  <si>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</si>
  <si>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</si>
  <si>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БУХ_НаимПок210</t>
  </si>
  <si>
    <t>m.nCol8Row268Spr</t>
  </si>
  <si>
    <t>Столбец5Строка247Спр1</t>
  </si>
  <si>
    <t>m.nCol10Row225Spr</t>
  </si>
  <si>
    <t>Столбец10Строка20Спр1</t>
  </si>
  <si>
    <t>Столбец10Строка183Спр</t>
  </si>
  <si>
    <t>Столбец5Строка70Спр</t>
  </si>
  <si>
    <t>Столбец5Строка625_</t>
  </si>
  <si>
    <t>m.nCol8Row580</t>
  </si>
  <si>
    <t>m.nCol4Row511</t>
  </si>
  <si>
    <t>m.nCol8Row171</t>
  </si>
  <si>
    <t>Столбец7Строка093_</t>
  </si>
  <si>
    <t>AllTrim(This.Seek_TableFields("Org", "RN", "Org.OKPO", __p_OrgRN))</t>
  </si>
  <si>
    <t>13</t>
  </si>
  <si>
    <t>Вложения в финансовые активы (021500000)</t>
  </si>
  <si>
    <t>092</t>
  </si>
  <si>
    <t>010</t>
  </si>
  <si>
    <t>ГНИ4_К_ДеятОказУсл030</t>
  </si>
  <si>
    <t>ГНИ4_Конец020</t>
  </si>
  <si>
    <t>ВнутрОшExcel2</t>
  </si>
  <si>
    <t>m.nCol4Row241Spr + m.nCol4Row242Spr + m.nCol4Row243Spr</t>
  </si>
  <si>
    <t>Столбец10Строка52Спр1</t>
  </si>
  <si>
    <t>строка 010</t>
  </si>
  <si>
    <t>Столбец9Строка290Спр</t>
  </si>
  <si>
    <t>Столбец6Строка290Спр</t>
  </si>
  <si>
    <t>m.nCol5Row515</t>
  </si>
  <si>
    <t>m.nCol9Row179</t>
  </si>
  <si>
    <t>m.nCol9Row175</t>
  </si>
  <si>
    <t>Обособленное подразделение</t>
  </si>
  <si>
    <t>БУХ_Н_ДеятЦелСр260</t>
  </si>
  <si>
    <t>Столбец9Строка15Спр1</t>
  </si>
  <si>
    <t>Столбец6Строка15Спр1</t>
  </si>
  <si>
    <t>Столбец10Строка11Спр1</t>
  </si>
  <si>
    <t>Столбец8Строка250Спр</t>
  </si>
  <si>
    <t>m.nCol9Row580</t>
  </si>
  <si>
    <t>m.nCol5Row511</t>
  </si>
  <si>
    <t>m.nCol9Row171</t>
  </si>
  <si>
    <t>иное движимое имущество</t>
  </si>
  <si>
    <t>Амортизация недвижимого имущества учреждения (010410000)*</t>
  </si>
  <si>
    <t>БУХ_Начало050</t>
  </si>
  <si>
    <t>SpecYearGni230</t>
  </si>
  <si>
    <t>ГНИ4_КПП</t>
  </si>
  <si>
    <t>ИсполнительСпр1</t>
  </si>
  <si>
    <t>m.nCol10Row257Spr</t>
  </si>
  <si>
    <t>Столбец9Строка257Спр1</t>
  </si>
  <si>
    <t>Столбец6Строка257Спр1</t>
  </si>
  <si>
    <t>Столбец5Строка182Спр1</t>
  </si>
  <si>
    <t>Столбец9Строка104Спр1</t>
  </si>
  <si>
    <t>Столбец6Строка104Спр1</t>
  </si>
  <si>
    <t>Столбец7Строка514_</t>
  </si>
  <si>
    <t>m.nCol7Row511</t>
  </si>
  <si>
    <t>Столбец9Строка337_</t>
  </si>
  <si>
    <t>Столбец3Строка011_</t>
  </si>
  <si>
    <t>БАЛАНС</t>
  </si>
  <si>
    <t>ГНИ4_Начало240</t>
  </si>
  <si>
    <t>Столбец5Строка257Спр1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</si>
  <si>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</si>
  <si>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</si>
  <si>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</si>
  <si>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</si>
  <si>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Столбец8Строка171Спр</t>
  </si>
  <si>
    <t>m.nCol7Row515</t>
  </si>
  <si>
    <t>Столбец8Строка371_</t>
  </si>
  <si>
    <t>Столбец3Строка052_</t>
  </si>
  <si>
    <t>Столбец7Строка021_</t>
  </si>
  <si>
    <t>БУХ_Н_ДеятЦелСр120</t>
  </si>
  <si>
    <t>FormPrint.Sum_Col4 + FormPrint.Sum_Col5 + FormPrint.Sum_Col6</t>
  </si>
  <si>
    <t>Столбец9Строка266Спр1</t>
  </si>
  <si>
    <t>Столбец6Строка266Спр1</t>
  </si>
  <si>
    <t>m.nCol4Row258Spr</t>
  </si>
  <si>
    <t>Столбец5Строка225Спр1</t>
  </si>
  <si>
    <t>КодСтроки_1</t>
  </si>
  <si>
    <t>m.nCol10Row182Spr</t>
  </si>
  <si>
    <t>Столбец10Строка40Спр</t>
  </si>
  <si>
    <t>m.nCol3Row053</t>
  </si>
  <si>
    <t>m.nCol3Row014</t>
  </si>
  <si>
    <t>ному заданию</t>
  </si>
  <si>
    <t>БУХ_Конец240</t>
  </si>
  <si>
    <t>Столбец5Строка266Спр1</t>
  </si>
  <si>
    <t>Столбец9Строка225Спр1</t>
  </si>
  <si>
    <t>Столбец6Строка225Спр1</t>
  </si>
  <si>
    <t>m.nCol10Row104Spr</t>
  </si>
  <si>
    <t>КодСтроки_5</t>
  </si>
  <si>
    <t>m.nCol3Row092</t>
  </si>
  <si>
    <t>о наличии имущества и обязательств на забалансовых счетах</t>
  </si>
  <si>
    <t>ГНИ4_Н_Итого220</t>
  </si>
  <si>
    <t>Столбец5Строка256Спр1</t>
  </si>
  <si>
    <t>m.nCol8Row249Spr</t>
  </si>
  <si>
    <t>Столбец9Строка183Спр1</t>
  </si>
  <si>
    <t>Столбец6Строка183Спр1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</si>
  <si>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</si>
  <si>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</si>
  <si>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</si>
  <si>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</si>
  <si>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</si>
  <si>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</si>
  <si>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</si>
  <si>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</si>
  <si>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SpecYearBUS210</t>
  </si>
  <si>
    <t>INNPlacer</t>
  </si>
  <si>
    <t>Столбец9Строка256Спр1</t>
  </si>
  <si>
    <t>Столбец6Строка256Спр1</t>
  </si>
  <si>
    <t>m.nCol10Row247Spr</t>
  </si>
  <si>
    <t>Столбец5Строка183Спр1</t>
  </si>
  <si>
    <t>Столбец9Строка105Спр1</t>
  </si>
  <si>
    <t>Столбец6Строка105Спр1</t>
  </si>
  <si>
    <t>Столбец10Строка72Спр1</t>
  </si>
  <si>
    <t>Столбец7Строка178_</t>
  </si>
  <si>
    <t>m.nCol7Row092</t>
  </si>
  <si>
    <t>265</t>
  </si>
  <si>
    <t>222</t>
  </si>
  <si>
    <t>ГНИ4_Н_ДеятЦелСр030</t>
  </si>
  <si>
    <t>Столбец5Строка267Спр1</t>
  </si>
  <si>
    <t>Столбец9Строка224Спр1</t>
  </si>
  <si>
    <t>Столбец6Строка224Спр1</t>
  </si>
  <si>
    <t>m.nCol3Row511</t>
  </si>
  <si>
    <t>Столбец7Строка372_</t>
  </si>
  <si>
    <t>Столбец4Строка177_</t>
  </si>
  <si>
    <t>Столбец5Строка172_</t>
  </si>
  <si>
    <t>Столбец8Строка022_</t>
  </si>
  <si>
    <t>Left(Alltrim(oSystem.SystemCaption), 50)</t>
  </si>
  <si>
    <t>БУХ_К_Итого030</t>
  </si>
  <si>
    <t>Столбец9Строка267Спр1</t>
  </si>
  <si>
    <t>Столбец6Строка267Спр1</t>
  </si>
  <si>
    <t>m.nCol4Row248Spr</t>
  </si>
  <si>
    <t>Столбец5Строка224Спр1</t>
  </si>
  <si>
    <t>Столбец10Строка50Спр</t>
  </si>
  <si>
    <t>m.nCol3Row515</t>
  </si>
  <si>
    <t>Столбец9Строка512_</t>
  </si>
  <si>
    <t>Столбец7Строка331_</t>
  </si>
  <si>
    <t>расчеты по удержаниям из выплат по оплате труда (030403000)</t>
  </si>
  <si>
    <t>БУХ_К_ДеятЦелСр250</t>
  </si>
  <si>
    <t>БУХ_НомерСтроки210</t>
  </si>
  <si>
    <t>БУХ_Н_ДеятОказУсл020</t>
  </si>
  <si>
    <t>ГНИ4_К_Итого250</t>
  </si>
  <si>
    <t>Столбец5Строка246Спр1</t>
  </si>
  <si>
    <t>Столбец8Строка150Спр</t>
  </si>
  <si>
    <t>Столбец5Строка60Спр</t>
  </si>
  <si>
    <t>Справка</t>
  </si>
  <si>
    <t>m.nCol4Row092</t>
  </si>
  <si>
    <t>m.nCol8Row081</t>
  </si>
  <si>
    <t>"на " +  SubStr(DToCLong(m.dDateEnd), 2)</t>
  </si>
  <si>
    <t>источники финансирования дефицита</t>
  </si>
  <si>
    <t>511</t>
  </si>
  <si>
    <t>БУХ_К_ДеятОказУсл010</t>
  </si>
  <si>
    <t>Столбец9Строка246Спр1</t>
  </si>
  <si>
    <t>Столбец6Строка246Спр1</t>
  </si>
  <si>
    <t>m.nCol8Row221Spr + m.nCol8Row222Spr</t>
  </si>
  <si>
    <t>m.nCol8Row474</t>
  </si>
  <si>
    <t>m.nCol4Row053</t>
  </si>
  <si>
    <t>m.nCol4Row014</t>
  </si>
  <si>
    <t>515</t>
  </si>
  <si>
    <t>This.Book.SetSelection(2,1,2,1)</t>
  </si>
  <si>
    <t>Столбец9_5</t>
  </si>
  <si>
    <t>Столбец10Строка10Спр1</t>
  </si>
  <si>
    <t>Столбец8Строка240Спр</t>
  </si>
  <si>
    <t>m.nCol5Row092</t>
  </si>
  <si>
    <t>m.nCol9Row081</t>
  </si>
  <si>
    <t>БУХ_Н_Итого040</t>
  </si>
  <si>
    <t>m.nCol9Row221Spr + m.nCol9Row222Spr</t>
  </si>
  <si>
    <t>Столбец9_1</t>
  </si>
  <si>
    <t>Столбец9Строка280Спр</t>
  </si>
  <si>
    <t>Столбец6Строка280Спр</t>
  </si>
  <si>
    <t>m.nCol9Row474</t>
  </si>
  <si>
    <t>Столбец3Строка335_</t>
  </si>
  <si>
    <t>Столбец3Строка230_</t>
  </si>
  <si>
    <t>m.nCol5Row053</t>
  </si>
  <si>
    <t>Столбец5Строка043_</t>
  </si>
  <si>
    <t>m.nCol5Row014</t>
  </si>
  <si>
    <t>Столбец9Строка013_</t>
  </si>
  <si>
    <t>""</t>
  </si>
  <si>
    <t>Столбец5Строка300Спр1</t>
  </si>
  <si>
    <t>Столбец9Строка52Спр1</t>
  </si>
  <si>
    <t>Столбец6Строка52Спр1</t>
  </si>
  <si>
    <t>Столбец10Строка290Спр</t>
  </si>
  <si>
    <t>m.nCol8Row533</t>
  </si>
  <si>
    <t>m.nCol7Row291</t>
  </si>
  <si>
    <t>m.nCol7Row213</t>
  </si>
  <si>
    <t>m.nCol8Row140</t>
  </si>
  <si>
    <t>22</t>
  </si>
  <si>
    <t>021</t>
  </si>
  <si>
    <t>БУХ_Н_ДеятОказУсл120</t>
  </si>
  <si>
    <t>SpecYearBUS050</t>
  </si>
  <si>
    <t>Столбец9Строка300Спр1</t>
  </si>
  <si>
    <t>Столбец6Строка300Спр1</t>
  </si>
  <si>
    <t>SpecYear230</t>
  </si>
  <si>
    <t>Столбец10Строка15Спр1</t>
  </si>
  <si>
    <t>Столбец9Строка11Спр1</t>
  </si>
  <si>
    <t>Столбец6Строка11Спр1</t>
  </si>
  <si>
    <t>Столбец8Строка210Спр</t>
  </si>
  <si>
    <t>m.nCol7Row623</t>
  </si>
  <si>
    <t>m.nCol8Row570</t>
  </si>
  <si>
    <t>m.nCol8Row103</t>
  </si>
  <si>
    <t>Руководитель                _______________________     ______________________</t>
  </si>
  <si>
    <t>26</t>
  </si>
  <si>
    <t>в недвижимое имущество учреждения (010610000)</t>
  </si>
  <si>
    <t>062</t>
  </si>
  <si>
    <t>m.nCol10Row254Spr + m.nCol10Row255Spr</t>
  </si>
  <si>
    <t>Столбец9Строка243Спр1</t>
  </si>
  <si>
    <t>Столбец6Строка243Спр1</t>
  </si>
  <si>
    <t>Столбец5Строка200Спр1</t>
  </si>
  <si>
    <t>Столбец8_1</t>
  </si>
  <si>
    <t>Столбец8Строка570_</t>
  </si>
  <si>
    <t>m.nCol9Row533</t>
  </si>
  <si>
    <t>m.nCol9Row140</t>
  </si>
  <si>
    <t>Столбец8Строка103_</t>
  </si>
  <si>
    <t>Столбец4Строка093_</t>
  </si>
  <si>
    <t>Столбец5Строка053_</t>
  </si>
  <si>
    <t>ки</t>
  </si>
  <si>
    <t>m.nCol10Row265Spr</t>
  </si>
  <si>
    <t>Столбец5Строка243Спр1</t>
  </si>
  <si>
    <t>Столбец9Строка200Спр1</t>
  </si>
  <si>
    <t>Столбец6Строка200Спр1</t>
  </si>
  <si>
    <t>Столбец8_5</t>
  </si>
  <si>
    <t>Столбец9Строка20Спр1</t>
  </si>
  <si>
    <t>Столбец6Строка20Спр1</t>
  </si>
  <si>
    <t>Столбец9Строка183Спр</t>
  </si>
  <si>
    <t>Столбец8Строка100Спр</t>
  </si>
  <si>
    <t>Столбец6Строка183Спр</t>
  </si>
  <si>
    <t>Столбец5Строка30Спр</t>
  </si>
  <si>
    <t>m.nCol9Row570</t>
  </si>
  <si>
    <t>Столбец9Строка536_</t>
  </si>
  <si>
    <t>Столбец8Строка533_</t>
  </si>
  <si>
    <t>Столбец8Строка140_</t>
  </si>
  <si>
    <t>m.nCol9Row103</t>
  </si>
  <si>
    <t>Столбец8Строка080_</t>
  </si>
  <si>
    <t>БУХ_Н_ДеятОказУсл260</t>
  </si>
  <si>
    <t>БУХ_НомерСтроки050</t>
  </si>
  <si>
    <t>БУХ_К_ДеятЦелСр010</t>
  </si>
  <si>
    <t>GUIDPZ</t>
  </si>
  <si>
    <t>ГНИ4_К_Итого010</t>
  </si>
  <si>
    <t>ГНИ4_ИННЮЛ</t>
  </si>
  <si>
    <t>Столбец9Строка262Спр1</t>
  </si>
  <si>
    <t>Столбец6Строка262Спр1</t>
  </si>
  <si>
    <t>Столбец5Строка221Спр1</t>
  </si>
  <si>
    <t>Столбец4_21</t>
  </si>
  <si>
    <t>Столбец5Строка172Спр1</t>
  </si>
  <si>
    <t>m.nCol4Row623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</si>
  <si>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</si>
  <si>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</si>
  <si>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</si>
  <si>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БУХ_К_ДеятОказУсл250</t>
  </si>
  <si>
    <t>Столбец5Строка262Спр1</t>
  </si>
  <si>
    <t>Столбец4_25</t>
  </si>
  <si>
    <t>m.nCol9Row249Spr</t>
  </si>
  <si>
    <t>Столбец9Строка221Спр1</t>
  </si>
  <si>
    <t>Столбец6Строка221Спр1</t>
  </si>
  <si>
    <t>Столбец9Строка172Спр1</t>
  </si>
  <si>
    <t>Столбец6Строка172Спр1</t>
  </si>
  <si>
    <t>HeaderYear</t>
  </si>
  <si>
    <t>m.nCol10Row181Spr</t>
  </si>
  <si>
    <t>m.nCol4Row291</t>
  </si>
  <si>
    <t>m.nCol4Row213</t>
  </si>
  <si>
    <t>особо ценное движимое имущество учреждения (010520000) *</t>
  </si>
  <si>
    <t>СтраницаНач08</t>
  </si>
  <si>
    <t>Столбец10_26</t>
  </si>
  <si>
    <t>Столбец9Строка253Спр1</t>
  </si>
  <si>
    <t>Столбец6Строка253Спр1</t>
  </si>
  <si>
    <t>m.nCol5Row248Spr</t>
  </si>
  <si>
    <t>Столбец5Строка210Спр1</t>
  </si>
  <si>
    <t>Столбец9Строка100Спр1</t>
  </si>
  <si>
    <t>Столбец6Строка100Спр1</t>
  </si>
  <si>
    <t>НаимСчета_4</t>
  </si>
  <si>
    <t>Столбец8Строка172Спр</t>
  </si>
  <si>
    <t>Столбец3Строка624_</t>
  </si>
  <si>
    <t>m.nCol5Row623</t>
  </si>
  <si>
    <t>Столбец3Строка292_</t>
  </si>
  <si>
    <t>Столбец8Строка174_</t>
  </si>
  <si>
    <t>Столбец9Строка171_</t>
  </si>
  <si>
    <t>Столбец5Строка024_</t>
  </si>
  <si>
    <t>Столбец4Строка021_</t>
  </si>
  <si>
    <t>m.nCol3Row021</t>
  </si>
  <si>
    <t>в особо ценное движимое имущество учреждения (010620000)</t>
  </si>
  <si>
    <t>осуществляющего полномочия учредителя</t>
  </si>
  <si>
    <t>БУХ_Н_Итого200</t>
  </si>
  <si>
    <t>Left(Alltrim(oSystem.SystemCaption), 40)</t>
  </si>
  <si>
    <t>Столбец5Строка253Спр1</t>
  </si>
  <si>
    <t>Столбец10_22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</si>
  <si>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</si>
  <si>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</si>
  <si>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</si>
  <si>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</si>
  <si>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</si>
  <si>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Столбец4Строка514_</t>
  </si>
  <si>
    <t>Столбец5Строка511_</t>
  </si>
  <si>
    <t>m.nCol5Row291</t>
  </si>
  <si>
    <t>m.nCol5Row213</t>
  </si>
  <si>
    <t>" _______ "  ______________________ 20____ г.</t>
  </si>
  <si>
    <t>Столбец8_28</t>
  </si>
  <si>
    <t>m.nCol6Row264Spr + m.nCol6Row265Spr</t>
  </si>
  <si>
    <t>Столбец5Строка263Спр1</t>
  </si>
  <si>
    <t>Столбец8_24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</si>
  <si>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</si>
  <si>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</si>
  <si>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</si>
  <si>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</si>
  <si>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</si>
  <si>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Столбец8Строка300Спр</t>
  </si>
  <si>
    <t>Столбец3Строка534_</t>
  </si>
  <si>
    <t>m.nCol8Row372</t>
  </si>
  <si>
    <t>m.nCol8Row335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</si>
  <si>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</si>
  <si>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</si>
  <si>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</si>
  <si>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</si>
  <si>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</si>
  <si>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</si>
  <si>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</si>
  <si>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БУХ_НаимПок050</t>
  </si>
  <si>
    <t>m.nCol6Row266Spr + m.nCol6Row267Spr</t>
  </si>
  <si>
    <t>Столбец9Строка263Спр1</t>
  </si>
  <si>
    <t>Столбец6Строка263Спр1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</si>
  <si>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</si>
  <si>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</si>
  <si>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</si>
  <si>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</si>
  <si>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</si>
  <si>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Столбец10Строка10Спр</t>
  </si>
  <si>
    <t>Столбец3Строка472_</t>
  </si>
  <si>
    <t>Столбец4Строка372_</t>
  </si>
  <si>
    <t>m.nCol8Row331</t>
  </si>
  <si>
    <t>Столбец7Строка177_</t>
  </si>
  <si>
    <t>Столбец3Строка104_</t>
  </si>
  <si>
    <t>250</t>
  </si>
  <si>
    <t>623</t>
  </si>
  <si>
    <t>(в ред. Приказов Минфина России от 26.10.2012 № 139н, от 29.12.2014 № 172н, от 20.03.2015 № 43н, от 17.12.2015 № 199н, от 16.11.2016 № 209н)</t>
  </si>
  <si>
    <t>ГНИ4_Конец260</t>
  </si>
  <si>
    <t>ГНИ4_Н_ДеятГосЗадан030</t>
  </si>
  <si>
    <t>Столбец5Строка252Спр1</t>
  </si>
  <si>
    <t>строка 250</t>
  </si>
  <si>
    <t>Столбец9Строка211Спр1</t>
  </si>
  <si>
    <t>Столбец6Строка211Спр1</t>
  </si>
  <si>
    <t>Столбец5Строка101Спр1</t>
  </si>
  <si>
    <t>m.nCol9Row372</t>
  </si>
  <si>
    <t>m.nCol9Row335</t>
  </si>
  <si>
    <t>Столбец4Строка178_</t>
  </si>
  <si>
    <t>БУХ_Н_ДеятЦелСр020</t>
  </si>
  <si>
    <t>ГНИ4_Н_ДеятОказУсл240</t>
  </si>
  <si>
    <t>m.nCol5Row258Spr</t>
  </si>
  <si>
    <t>Столбец9Строка252Спр1</t>
  </si>
  <si>
    <t>Столбец6Строка252Спр1</t>
  </si>
  <si>
    <t>Столбец5Строка211Спр1</t>
  </si>
  <si>
    <t>Столбец9Строка101Спр1</t>
  </si>
  <si>
    <t>Столбец6Строка101Спр1</t>
  </si>
  <si>
    <t>Столбец9Строка72Спр1</t>
  </si>
  <si>
    <t>Столбец6Строка72Спр1</t>
  </si>
  <si>
    <t>m.nCol9Row331</t>
  </si>
  <si>
    <t>txt_setPageСправка</t>
  </si>
  <si>
    <t>МФ_TB02_area4</t>
  </si>
  <si>
    <t>БУХ_Начало210</t>
  </si>
  <si>
    <t>m.nCol9Row268Spr</t>
  </si>
  <si>
    <t>m.nCol5Row266Spr + m.nCol5Row267Spr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</si>
  <si>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</si>
  <si>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</si>
  <si>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</si>
  <si>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</si>
  <si>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</si>
  <si>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Столбец8Строка200Спр</t>
  </si>
  <si>
    <t>Столбец8Строка213_</t>
  </si>
  <si>
    <t>Расчетные документы, не оплаченные в срок из-за отсутствия средств на счете государственного (муниципального) учреждения</t>
  </si>
  <si>
    <t>иное движимое имущество учреждения (010230000) *</t>
  </si>
  <si>
    <t>ГНИ4_К_ДеятЦелСр240</t>
  </si>
  <si>
    <t>m.nCol5Row264Spr + m.nCol5Row265Spr</t>
  </si>
  <si>
    <t>Столбец5Строка230Спр1</t>
  </si>
  <si>
    <t>Столбец9Строка120Спр1</t>
  </si>
  <si>
    <t>Столбец6Строка120Спр1</t>
  </si>
  <si>
    <t>Столбец10Строка280Спр</t>
  </si>
  <si>
    <t>Столбец9Строка626_</t>
  </si>
  <si>
    <t>Столбец8Строка623_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</si>
  <si>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</si>
  <si>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</si>
  <si>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</si>
  <si>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Финансовый результат экономического субъекта (040100000) (стр. 623+ стр. 6231 + стр. 624+ стр. 625+ стр. 626)</t>
  </si>
  <si>
    <t>IV. Финансовый результат</t>
  </si>
  <si>
    <t>ГНИ4_НаимПок230</t>
  </si>
  <si>
    <t>m.nCol4Row266Spr + m.nCol4Row267Spr</t>
  </si>
  <si>
    <t>Столбец5Строка242Спр1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</si>
  <si>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</si>
  <si>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</si>
  <si>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</si>
  <si>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</si>
  <si>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особо ценное движимое имущество учреждения (остаточная стоимость, стр. 041 - стр.051)</t>
  </si>
  <si>
    <t>FormatPeriod</t>
  </si>
  <si>
    <t>ГНИ4_Конец120</t>
  </si>
  <si>
    <t>ГНИ4_К_ДеятГосЗадан030</t>
  </si>
  <si>
    <t>m.nCol4Row264Spr + m.nCol4Row265Spr</t>
  </si>
  <si>
    <t>Столбец9Строка242Спр1</t>
  </si>
  <si>
    <t>Столбец6Строка242Спр1</t>
  </si>
  <si>
    <t>m.nCol3Row623</t>
  </si>
  <si>
    <t>m.nCol5Row021</t>
  </si>
  <si>
    <t>ГНИ4_Н_Итого030</t>
  </si>
  <si>
    <t>Столбец9Строка261Спр1</t>
  </si>
  <si>
    <t>Столбец6Строка261Спр1</t>
  </si>
  <si>
    <t>Столбец5Строка222Спр1</t>
  </si>
  <si>
    <t>Столбец5Строка171Спр1</t>
  </si>
  <si>
    <t>Столбец10Строка80Спр1</t>
  </si>
  <si>
    <t>Столбец10Строка30Спр</t>
  </si>
  <si>
    <t>m.nCol4Row570</t>
  </si>
  <si>
    <t>m.nCol4Row103</t>
  </si>
  <si>
    <t>Периодические издания для пользования, всего</t>
  </si>
  <si>
    <t>071</t>
  </si>
  <si>
    <t>Внутренние ошибки EXCEL - НЕ ТРОГАТЬ!</t>
  </si>
  <si>
    <t>SpecYear260</t>
  </si>
  <si>
    <t>Столбец5Строка261Спр1</t>
  </si>
  <si>
    <t>Столбец9Строка222Спр1</t>
  </si>
  <si>
    <t>Столбец6Строка222Спр1</t>
  </si>
  <si>
    <t>Столбец9Строка171Спр1</t>
  </si>
  <si>
    <t>Столбец6Строка171Спр1</t>
  </si>
  <si>
    <t>m.nCol10Row080Spr</t>
  </si>
  <si>
    <t>m.nCol4Row533</t>
  </si>
  <si>
    <t>m.nCol4Row140</t>
  </si>
  <si>
    <t>31</t>
  </si>
  <si>
    <t>032</t>
  </si>
  <si>
    <t>ГНИ4_Н_ДеятЦелСр220</t>
  </si>
  <si>
    <t>Столбец9Строка250Спр1</t>
  </si>
  <si>
    <t>Столбец6Строка250Спр1</t>
  </si>
  <si>
    <t>Столбец9Строка103Спр1</t>
  </si>
  <si>
    <t>Столбец6Строка103Спр1</t>
  </si>
  <si>
    <t>Столбец9Строка70Спр1</t>
  </si>
  <si>
    <t>Столбец6Строка70Спр1</t>
  </si>
  <si>
    <t>Столбец4_1</t>
  </si>
  <si>
    <t>ИсполнительСпр</t>
  </si>
  <si>
    <t>Столбец10Строка181Спр</t>
  </si>
  <si>
    <t>Столбец7Строка625_</t>
  </si>
  <si>
    <t>Столбец9Строка570_</t>
  </si>
  <si>
    <t>m.nCol5Row570</t>
  </si>
  <si>
    <t>m.nCol3Row372</t>
  </si>
  <si>
    <t>m.nCol3Row335</t>
  </si>
  <si>
    <t>Столбец3Строка320_</t>
  </si>
  <si>
    <t>Столбец9Строка103_</t>
  </si>
  <si>
    <t>m.nCol5Row103</t>
  </si>
  <si>
    <t>Столбец5Строка093_</t>
  </si>
  <si>
    <t>Столбец4Строка053_</t>
  </si>
  <si>
    <t xml:space="preserve">   недвижимое имущество</t>
  </si>
  <si>
    <t>денежные средства учреждения, размещенные на депозиты в кредитной организации (020122000)</t>
  </si>
  <si>
    <t>7318340361</t>
  </si>
  <si>
    <t>БУХ_К_Итого220</t>
  </si>
  <si>
    <t>ГНИ4_ОКПО_Учр</t>
  </si>
  <si>
    <t>Столбец5Строка250Спр1</t>
  </si>
  <si>
    <t>Столбец5Строка103Спр1</t>
  </si>
  <si>
    <t>Столбец4_5</t>
  </si>
  <si>
    <t>Столбец9Строка182Спр</t>
  </si>
  <si>
    <t>Столбец6Строка182Спр</t>
  </si>
  <si>
    <t>Столбец8Строка536_</t>
  </si>
  <si>
    <t>Столбец9Строка533_</t>
  </si>
  <si>
    <t>m.nCol5Row533</t>
  </si>
  <si>
    <t>m.nCol3Row331</t>
  </si>
  <si>
    <t>Столбец7Строка310_</t>
  </si>
  <si>
    <t>Столбец9Строка140_</t>
  </si>
  <si>
    <t>m.nCol5Row140</t>
  </si>
  <si>
    <t>Столбец9Строка080_</t>
  </si>
  <si>
    <t>БУХ_Н_ДеятОказУсл230</t>
  </si>
  <si>
    <t>БУХ_К_ДеятЦелСр040</t>
  </si>
  <si>
    <t>ГНИ4_К_Итого040</t>
  </si>
  <si>
    <t>Столбец5_21</t>
  </si>
  <si>
    <t>SpecYear120</t>
  </si>
  <si>
    <t>Столбец10Строка90Спр1</t>
  </si>
  <si>
    <t>Столбец10Строка55Спр1</t>
  </si>
  <si>
    <t>Столбец9Строка51Спр1</t>
  </si>
  <si>
    <t>Столбец6Строка51Спр1</t>
  </si>
  <si>
    <t>Столбец10_1</t>
  </si>
  <si>
    <t>m.nCol7Row533</t>
  </si>
  <si>
    <t>m.nCol8Row291</t>
  </si>
  <si>
    <t>m.nCol8Row213</t>
  </si>
  <si>
    <t>m.nCol7Row140</t>
  </si>
  <si>
    <t>поручительство</t>
  </si>
  <si>
    <t>372</t>
  </si>
  <si>
    <t>335</t>
  </si>
  <si>
    <t>БУХ_К_ДеятОказУсл200</t>
  </si>
  <si>
    <t>Столбец5_25</t>
  </si>
  <si>
    <t>m.nCol9Row248Spr</t>
  </si>
  <si>
    <t>m.nCol5Row241Spr + m.nCol5Row242Spr + m.nCol5Row243Spr</t>
  </si>
  <si>
    <t>Столбец10_5</t>
  </si>
  <si>
    <t>Столбец10Строка16Спр1</t>
  </si>
  <si>
    <t>Столбец9Строка12Спр1</t>
  </si>
  <si>
    <t>Столбец6Строка12Спр1</t>
  </si>
  <si>
    <t>Столбец8Строка220Спр</t>
  </si>
  <si>
    <t>m.nCol8Row623</t>
  </si>
  <si>
    <t>m.nCol7Row570</t>
  </si>
  <si>
    <t>m.nCol7Row103</t>
  </si>
  <si>
    <t>Руководитель   ______________________</t>
  </si>
  <si>
    <t>Форма 0503730  с. 8</t>
  </si>
  <si>
    <t>331</t>
  </si>
  <si>
    <t>Форма 0503730  с. 4</t>
  </si>
  <si>
    <t>Амортизация основных средств*</t>
  </si>
  <si>
    <t>m.nCol5Row249Spr</t>
  </si>
  <si>
    <t>Столбец9Строка240Спр1</t>
  </si>
  <si>
    <t>Столбец6Строка240Спр1</t>
  </si>
  <si>
    <t>Столбец5Строка150Спр1</t>
  </si>
  <si>
    <t>Столбец9Строка60Спр1</t>
  </si>
  <si>
    <t>Столбец6Строка60Спр1</t>
  </si>
  <si>
    <t>Столбец8Строка173Спр</t>
  </si>
  <si>
    <t>m.nCol9Row291</t>
  </si>
  <si>
    <t>m.nCol9Row213</t>
  </si>
  <si>
    <t>Столбец9Строка174_</t>
  </si>
  <si>
    <t>Столбец8Строка171_</t>
  </si>
  <si>
    <t>Столбец4Строка024_</t>
  </si>
  <si>
    <t>Столбец5Строка021_</t>
  </si>
  <si>
    <t>БУХ_Н_Итого250</t>
  </si>
  <si>
    <t>FormPrint.Sum_Col8 + FormPrint.Sum_Col9 + FormPrint.Sum_Col10</t>
  </si>
  <si>
    <t>m.nCol10Row255Spr</t>
  </si>
  <si>
    <t>Столбец5Строка240Спр1</t>
  </si>
  <si>
    <t>Столбец9Строка150Спр1</t>
  </si>
  <si>
    <t>Столбец6Строка150Спр1</t>
  </si>
  <si>
    <t>m.nCol10Row290Spr</t>
  </si>
  <si>
    <t>Столбец8Строка130Спр</t>
  </si>
  <si>
    <t>m.nCol9Row623</t>
  </si>
  <si>
    <t>Столбец5Строка514_</t>
  </si>
  <si>
    <t>Столбец4Строка511_</t>
  </si>
  <si>
    <t>Столбец3Строка211_</t>
  </si>
  <si>
    <t>Столбец9_28</t>
  </si>
  <si>
    <t>Столбец5Строка270Спр1</t>
  </si>
  <si>
    <t>m.nCol9Row258Spr</t>
  </si>
  <si>
    <t>Столбец9_24</t>
  </si>
  <si>
    <t>Столбец9Строка160Спр1</t>
  </si>
  <si>
    <t>Столбец6Строка160Спр1</t>
  </si>
  <si>
    <t>Столбец8Строка230Спр</t>
  </si>
  <si>
    <t>Столбец5Строка331_</t>
  </si>
  <si>
    <t>m.nCol4Row331</t>
  </si>
  <si>
    <t>AllTrim(This.Seek_TableFields("OrgBase", "RN", "OrgBase.OKATO", __p_OrgRN))</t>
  </si>
  <si>
    <t>243</t>
  </si>
  <si>
    <t>с целевыми</t>
  </si>
  <si>
    <t>Столбец9Строка270Спр1</t>
  </si>
  <si>
    <t>Столбец6Строка270Спр1</t>
  </si>
  <si>
    <t>Столбец9_20</t>
  </si>
  <si>
    <t>Столбец5Строка160Спр1</t>
  </si>
  <si>
    <t>Столбец10Строка54Спр1</t>
  </si>
  <si>
    <t>Столбец9Строка50Спр1</t>
  </si>
  <si>
    <t>Столбец6Строка50Спр1</t>
  </si>
  <si>
    <t>Столбец5Строка372_</t>
  </si>
  <si>
    <t>m.nCol4Row372</t>
  </si>
  <si>
    <t>m.nCol4Row335</t>
  </si>
  <si>
    <t>Столбец7Строка172_</t>
  </si>
  <si>
    <t>Столбец3Строка101_</t>
  </si>
  <si>
    <t>247</t>
  </si>
  <si>
    <t>200</t>
  </si>
  <si>
    <t>заданию</t>
  </si>
  <si>
    <t>ГНИ4_Конец230</t>
  </si>
  <si>
    <t>ГНИ4_К_ДеятОказУсл220</t>
  </si>
  <si>
    <t>НаимСчета_25</t>
  </si>
  <si>
    <t>m.nCol10Row245Spr</t>
  </si>
  <si>
    <t>Столбец5Строка241Спр1</t>
  </si>
  <si>
    <t>строка 200</t>
  </si>
  <si>
    <t>m.nCol10Row280Spr</t>
  </si>
  <si>
    <t>Столбец8Строка120Спр</t>
  </si>
  <si>
    <t>Столбец5Строка10Спр</t>
  </si>
  <si>
    <t>m.nCol3Row533</t>
  </si>
  <si>
    <t>m.nCol5Row331</t>
  </si>
  <si>
    <t>Столбец5Строка178_</t>
  </si>
  <si>
    <t>m.nCol3Row140</t>
  </si>
  <si>
    <t>ГНИ4_Н_ДеятОказУсл210</t>
  </si>
  <si>
    <t>ГНИ4_НаимПок120</t>
  </si>
  <si>
    <t>ГНИ4_Фамилия4</t>
  </si>
  <si>
    <t>Столбец9Строка241Спр1</t>
  </si>
  <si>
    <t>Столбец6Строка241Спр1</t>
  </si>
  <si>
    <t>НаимСчета_21</t>
  </si>
  <si>
    <t>m.nCol10Row051Spr + m.nCol10Row052Spr</t>
  </si>
  <si>
    <t>m.nCol3Row570</t>
  </si>
  <si>
    <t>m.nCol5Row372</t>
  </si>
  <si>
    <t>m.nCol5Row335</t>
  </si>
  <si>
    <t>m.nCol3Row103</t>
  </si>
  <si>
    <t>Материальные ценности, выданные в личное пользование работникам (сотрудникам), всего</t>
  </si>
  <si>
    <t>иные финансовые активы (020450000)</t>
  </si>
  <si>
    <t>Амортизация иного движимого имущества учреждения (010430000)*</t>
  </si>
  <si>
    <t>Код</t>
  </si>
  <si>
    <t>БУХ_Начало240</t>
  </si>
  <si>
    <t>SpecYearGni020</t>
  </si>
  <si>
    <t>m.nCol8Row266Spr + m.nCol8Row267Spr</t>
  </si>
  <si>
    <t>Столбец5Строка260Спр1</t>
  </si>
  <si>
    <t>m.nCol10Row055Spr</t>
  </si>
  <si>
    <t>Formprint.Sum_Col6</t>
  </si>
  <si>
    <t>m.nCol10Row090Spr</t>
  </si>
  <si>
    <t>m.nCol7Row372</t>
  </si>
  <si>
    <t>m.nCol7Row335</t>
  </si>
  <si>
    <t>Столбец9Строка213_</t>
  </si>
  <si>
    <t>Столбец7Строка043_</t>
  </si>
  <si>
    <t>m.nCol8Row021</t>
  </si>
  <si>
    <t>Iif(m.nAnLevel = 0, [  &lt;area nameLT="СправкаНачало04" nameRB="СправкаКонец04"], [  &lt;area nameLT="СправкаНачало4" nameRB="СправкаКонец4"]) + [ exclCols ="2"/&gt;]</t>
  </si>
  <si>
    <t>МФРуководитель</t>
  </si>
  <si>
    <t>533</t>
  </si>
  <si>
    <t>140</t>
  </si>
  <si>
    <t>предметы лизинга в пути (010740000)</t>
  </si>
  <si>
    <t>ГНИ4_К_ДеятЦелСр210</t>
  </si>
  <si>
    <t>ГНИ4_Начало050</t>
  </si>
  <si>
    <t>m.nCol8Row264Spr + m.nCol8Row265Spr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</si>
  <si>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</si>
  <si>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</si>
  <si>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</si>
  <si>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</si>
  <si>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m.nCol10Row016Spr</t>
  </si>
  <si>
    <t>Столбец10Строка20Спр</t>
  </si>
  <si>
    <t>Столбец8Строка626_</t>
  </si>
  <si>
    <t>Столбец9Строка623_</t>
  </si>
  <si>
    <t>m.nCol7Row331</t>
  </si>
  <si>
    <t>Столбец3Строка176_</t>
  </si>
  <si>
    <t>181</t>
  </si>
  <si>
    <t>570</t>
  </si>
  <si>
    <t>Расчеты с подотчетными лицами (020800000)</t>
  </si>
  <si>
    <t>103</t>
  </si>
  <si>
    <t>ГНИ4_НаимПок260</t>
  </si>
  <si>
    <t>Iif(Empty(m.cAgent_RN), 1, 2)</t>
  </si>
  <si>
    <t>КодСтроки_27</t>
  </si>
  <si>
    <t>m.nCol9Row266Spr + m.nCol9Row267Spr</t>
  </si>
  <si>
    <t>Столбец5Строка251Спр1</t>
  </si>
  <si>
    <t>Столбец9Строка212Спр1</t>
  </si>
  <si>
    <t>Столбец6Строка212Спр1</t>
  </si>
  <si>
    <t>строка 181</t>
  </si>
  <si>
    <t>Столбец5Строка102Спр1</t>
  </si>
  <si>
    <t>m.nCol9Row021</t>
  </si>
  <si>
    <t>расчеты по налоговым вычетам по НДС (021010000)</t>
  </si>
  <si>
    <t>БУХ_Конец050</t>
  </si>
  <si>
    <t>regNumIn</t>
  </si>
  <si>
    <t>m.nCol5Row268Spr</t>
  </si>
  <si>
    <t>m.nCol9Row264Spr + m.nCol9Row265Spr</t>
  </si>
  <si>
    <t>m.nCol10Row251Spr + m.nCol10Row252Spr + m.nCol10Row253Spr</t>
  </si>
  <si>
    <t>Столбец9Строка251Спр1</t>
  </si>
  <si>
    <t>Столбец6Строка251Спр1</t>
  </si>
  <si>
    <t>КодСтроки_23</t>
  </si>
  <si>
    <t>Столбец5Строка212Спр1</t>
  </si>
  <si>
    <t>Столбец9Строка102Спр1</t>
  </si>
  <si>
    <t>Столбец6Строка102Спр1</t>
  </si>
  <si>
    <t>Столбец9Строка71Спр1</t>
  </si>
  <si>
    <t>Столбец6Строка71Спр1</t>
  </si>
  <si>
    <t>деятельность с</t>
  </si>
  <si>
    <t>БУХ_НаимПок200</t>
  </si>
  <si>
    <t>founderName</t>
  </si>
  <si>
    <t>m.nCol10Row211Spr</t>
  </si>
  <si>
    <t>Столбец10Строка182Спр1</t>
  </si>
  <si>
    <t>Столбец10Строка172Спр</t>
  </si>
  <si>
    <t>Столбец5Строка624_</t>
  </si>
  <si>
    <t>m.nCol8Row590</t>
  </si>
  <si>
    <t>m.nCol8Row512</t>
  </si>
  <si>
    <t>Столбец5Строка292_</t>
  </si>
  <si>
    <t>m.nCol4Row172</t>
  </si>
  <si>
    <t>Столбец7Строка092_</t>
  </si>
  <si>
    <t>Столбец3Строка024_</t>
  </si>
  <si>
    <t>03</t>
  </si>
  <si>
    <t>Амортизация особо ценного движимого имущества учреждения (010420000)*</t>
  </si>
  <si>
    <t>m.nCol10Row264Spr + m.nCol10Row265Spr</t>
  </si>
  <si>
    <t>Столбец10Строка257Спр1</t>
  </si>
  <si>
    <t>m.nCol10Row252Spr</t>
  </si>
  <si>
    <t>Столбец10Строка104Спр1</t>
  </si>
  <si>
    <t>Столбец9Строка171Спр</t>
  </si>
  <si>
    <t>Столбец6Строка171Спр</t>
  </si>
  <si>
    <t>m.nCol8Row516</t>
  </si>
  <si>
    <t>Столбец3Строка511_</t>
  </si>
  <si>
    <t>Столбец4Строка211_</t>
  </si>
  <si>
    <t>m.nCol4Row176</t>
  </si>
  <si>
    <t>Столбец7Строка014_</t>
  </si>
  <si>
    <t>40</t>
  </si>
  <si>
    <t>07</t>
  </si>
  <si>
    <t>043</t>
  </si>
  <si>
    <t>FormPrint.Sum_Col8</t>
  </si>
  <si>
    <t>ГНИ4_Н_ДеятОказУсл010</t>
  </si>
  <si>
    <t>FormPrint.Sum_Col4</t>
  </si>
  <si>
    <t>Столбец10Строка225Спр1</t>
  </si>
  <si>
    <t>m.nCol10Row101Spr</t>
  </si>
  <si>
    <t>m.nCol10Row030Spr</t>
  </si>
  <si>
    <t>m.nCol9Row590</t>
  </si>
  <si>
    <t>m.nCol9Row512</t>
  </si>
  <si>
    <t>m.nCol5Row172</t>
  </si>
  <si>
    <t>Расчеты по выданным авансам (020600000)</t>
  </si>
  <si>
    <t>ГНИ4_Н_ДеятГосЗадан260</t>
  </si>
  <si>
    <t>ГНИ4_К_ДеятГосЗадан120</t>
  </si>
  <si>
    <t>ГНИ4_Конец030</t>
  </si>
  <si>
    <t>ГНИ4_К_ДеятОказУсл020</t>
  </si>
  <si>
    <t>Столбец10Строка266Спр1</t>
  </si>
  <si>
    <t>m.nCol8Row251Spr + m.nCol8Row252Spr + m.nCol8Row253Spr</t>
  </si>
  <si>
    <t>Столбец10Строка80Спр</t>
  </si>
  <si>
    <t>m.nCol9Row516</t>
  </si>
  <si>
    <t>m.nCol5Row176</t>
  </si>
  <si>
    <t>ценные бумаги, кроме акций (020420000)</t>
  </si>
  <si>
    <t>7313002873</t>
  </si>
  <si>
    <t>ГНИ4_Начало250</t>
  </si>
  <si>
    <t>ГНИ4_К_ДеятЦелСр010</t>
  </si>
  <si>
    <t>Iif(Empty(m.cAgent_RN), "", "*")</t>
  </si>
  <si>
    <t>m.nCol10Row220Spr</t>
  </si>
  <si>
    <t>Столбец9Строка70Спр</t>
  </si>
  <si>
    <t>Столбец4Строка320_</t>
  </si>
  <si>
    <t>m.nCol7Row176</t>
  </si>
  <si>
    <t>Столбец3Строка053_</t>
  </si>
  <si>
    <t>БУХ_Начало040</t>
  </si>
  <si>
    <t>SpecYearGni220</t>
  </si>
  <si>
    <t>m.nCol10Row263Spr</t>
  </si>
  <si>
    <t>Столбец10Строка247Спр1</t>
  </si>
  <si>
    <t>Столбец10Строка100Спр</t>
  </si>
  <si>
    <t>Столбец6Строка70Спр</t>
  </si>
  <si>
    <t>Столбец7Строка515_</t>
  </si>
  <si>
    <t>Столбец9Строка336_</t>
  </si>
  <si>
    <t>Столбец8Строка333_</t>
  </si>
  <si>
    <t>m.nCol7Row172</t>
  </si>
  <si>
    <t>На конец отчетного периода</t>
  </si>
  <si>
    <t>БУХ_Конец250</t>
  </si>
  <si>
    <t>ГНИ4_К_ДеятГосЗадан260</t>
  </si>
  <si>
    <t>ГНИ4_Н_ДеятГосЗадан120</t>
  </si>
  <si>
    <t>Столбец6_26</t>
  </si>
  <si>
    <t>m.nCol10Row130Spr</t>
  </si>
  <si>
    <t>Столбец8Строка290Спр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</si>
  <si>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</si>
  <si>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</si>
  <si>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</si>
  <si>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AllTrim(This.Seek_TableFields("Person", "RN", "Person.SurName", __p_AccRN))</t>
  </si>
  <si>
    <t>Столбец6_22</t>
  </si>
  <si>
    <t>Столбец8Строка15Спр1</t>
  </si>
  <si>
    <t>Столбец10Строка210Спр</t>
  </si>
  <si>
    <t>m.nCol10Row173Spr</t>
  </si>
  <si>
    <t>Столбец9Строка250Спр</t>
  </si>
  <si>
    <t>Столбец6Строка250Спр</t>
  </si>
  <si>
    <t>m.nCol3Row043</t>
  </si>
  <si>
    <t>Iif(m.nAnLevel = 0, [  &lt;area nameLT="СправкаНачало01" nameRB="СправкаКонец01"], [  &lt;area nameLT="СправкаНачало1" nameRB="СправкаКонец1"]) + [ exclCols ="2"/&gt;]</t>
  </si>
  <si>
    <t>SpecYearBUS200</t>
  </si>
  <si>
    <t>Столбец10Строка246Спр1</t>
  </si>
  <si>
    <t>Столбец9_12</t>
  </si>
  <si>
    <t>Столбец9Строка150Спр</t>
  </si>
  <si>
    <t>Столбец6Строка150Спр</t>
  </si>
  <si>
    <t>Столбец6Строка60Спр</t>
  </si>
  <si>
    <t>Столбец7Строка179_</t>
  </si>
  <si>
    <t>ГНИ4_Н_Итого230</t>
  </si>
  <si>
    <t>m.nCol10Row230Spr</t>
  </si>
  <si>
    <t>Столбец9Строка60Спр</t>
  </si>
  <si>
    <t>m.nCol8Row310</t>
  </si>
  <si>
    <t>m.nCol7Row043</t>
  </si>
  <si>
    <t>Номер</t>
  </si>
  <si>
    <t>БУХ_К_Итого020</t>
  </si>
  <si>
    <t>AllTrim(This.__getOrgName(__p_OrgRN))</t>
  </si>
  <si>
    <t>ГНИ4_ИдФайл</t>
  </si>
  <si>
    <t>Столбец6_5</t>
  </si>
  <si>
    <t>m.nCol10Row052Spr</t>
  </si>
  <si>
    <t>Столбец10Строка200Спр</t>
  </si>
  <si>
    <t>Столбец9Строка240Спр</t>
  </si>
  <si>
    <t>Столбец6Строка240Спр</t>
  </si>
  <si>
    <t>Столбец8Строка516_</t>
  </si>
  <si>
    <t>Столбец9Строка513_</t>
  </si>
  <si>
    <t>m.nCol3Row176</t>
  </si>
  <si>
    <t>Основные средства стоимостью до 3000 рублей включительно в эксплуатации, всего</t>
  </si>
  <si>
    <t>предметы лизинга (010240000) *</t>
  </si>
  <si>
    <t>Основные средства (балансовая стоимость, 010100000)*, всего</t>
  </si>
  <si>
    <t>ГНИ4_Н_ДеятЦелСр020</t>
  </si>
  <si>
    <t>Столбец6_1</t>
  </si>
  <si>
    <t>m.nCol10Row120Spr</t>
  </si>
  <si>
    <t>Столбец8Строка280Спр</t>
  </si>
  <si>
    <t>Столбец8Строка590_</t>
  </si>
  <si>
    <t>Столбец9Строка490_</t>
  </si>
  <si>
    <t>Столбец7Строка373_</t>
  </si>
  <si>
    <t>m.nCol9Row310</t>
  </si>
  <si>
    <t>Столбец4Строка176_</t>
  </si>
  <si>
    <t>Столбец5Строка173_</t>
  </si>
  <si>
    <t>m.nCol3Row172</t>
  </si>
  <si>
    <t>Столбец8Строка023_</t>
  </si>
  <si>
    <t>итого</t>
  </si>
  <si>
    <t>Столбец10Строка256Спр1</t>
  </si>
  <si>
    <t>m.nCol10Row242Spr</t>
  </si>
  <si>
    <t>Столбец10Строка105Спр1</t>
  </si>
  <si>
    <t>m.nCol4Row043</t>
  </si>
  <si>
    <t>расчеты с учредителем (021006000)*</t>
  </si>
  <si>
    <t>176</t>
  </si>
  <si>
    <t>средствами</t>
  </si>
  <si>
    <t>БУХ_К_ДеятЦелСр240</t>
  </si>
  <si>
    <t>БУХ_НомерСтроки200</t>
  </si>
  <si>
    <t>БУХ_Н_ДеятОказУсл030</t>
  </si>
  <si>
    <t>ГНИ4_К_Итого240</t>
  </si>
  <si>
    <t>Столбец10Строка183Спр1</t>
  </si>
  <si>
    <t>m.nCol8Row091</t>
  </si>
  <si>
    <t>m.nCol8Row013</t>
  </si>
  <si>
    <t>172</t>
  </si>
  <si>
    <t>БУХ_Н_Итого050</t>
  </si>
  <si>
    <t>Iif(__p_pos = 0, __p_INN, AllTrim(Left(__p_INN, __p_pos - 1)))</t>
  </si>
  <si>
    <t>ГНИ4_ДатаДок</t>
  </si>
  <si>
    <t>Столбец10Строка267Спр1</t>
  </si>
  <si>
    <t>строка 172</t>
  </si>
  <si>
    <t>Столбец10Строка300Спр</t>
  </si>
  <si>
    <t>Столбец10Строка90Спр</t>
  </si>
  <si>
    <t>Столбец5Строка534_</t>
  </si>
  <si>
    <t>m.nCol5Row043</t>
  </si>
  <si>
    <t>Столбец5Строка042_</t>
  </si>
  <si>
    <t>Столбец9Строка012_</t>
  </si>
  <si>
    <t>МФИСТ</t>
  </si>
  <si>
    <t>__p_OrgRN = Iif(m.cOrg # "|" And Len(m.cOrg) == 4, m.cOrg, oSystem.OwnerOrgRn)</t>
  </si>
  <si>
    <t>Нематериальные активы (балансовая стоимость, 010200000) *, всего</t>
  </si>
  <si>
    <t>Section</t>
  </si>
  <si>
    <t>Столбец10Строка224Спр1</t>
  </si>
  <si>
    <t>Столбец5_2</t>
  </si>
  <si>
    <t>m.nCol10Row020Spr</t>
  </si>
  <si>
    <t>Столбец5Строка472_</t>
  </si>
  <si>
    <t>Столбец5Строка104_</t>
  </si>
  <si>
    <t>Столбец4Строка101_</t>
  </si>
  <si>
    <t>Столбец9Строка094_</t>
  </si>
  <si>
    <t>m.nCol9Row091</t>
  </si>
  <si>
    <t>Столбец8Строка091_</t>
  </si>
  <si>
    <t>Столбец9Строка051_</t>
  </si>
  <si>
    <t>m.nCol9Row013</t>
  </si>
  <si>
    <t xml:space="preserve"> (наименование, ОГРН, ИНН,КПП, местонахождение )</t>
  </si>
  <si>
    <t>БУХ_НаимПок250</t>
  </si>
  <si>
    <t>SpecYear280</t>
  </si>
  <si>
    <t>Столбец5Строка248Спр1</t>
  </si>
  <si>
    <t>ГлБухСпр</t>
  </si>
  <si>
    <t>m.nCol10Row210Spr</t>
  </si>
  <si>
    <t>Столбец10Строка173Спр</t>
  </si>
  <si>
    <t>Столбец9Строка40Спр</t>
  </si>
  <si>
    <t>Столбец5Строка80Спр</t>
  </si>
  <si>
    <t>Столбец4Строка624_</t>
  </si>
  <si>
    <t>m.nCol4Row516</t>
  </si>
  <si>
    <t>Столбец4Строка292_</t>
  </si>
  <si>
    <t>m.nCol8Row176</t>
  </si>
  <si>
    <t>Столбец7Строка052_</t>
  </si>
  <si>
    <t>Столбец3Строка021_</t>
  </si>
  <si>
    <t>18</t>
  </si>
  <si>
    <t>банковская гарантия</t>
  </si>
  <si>
    <t>050</t>
  </si>
  <si>
    <t>m.nCol10Row253Spr</t>
  </si>
  <si>
    <t>Столбец9Строка248Спр1</t>
  </si>
  <si>
    <t>Столбец6Строка248Спр1</t>
  </si>
  <si>
    <t>Столбец10Строка244Спр1</t>
  </si>
  <si>
    <t>Столбец10Строка130Спр</t>
  </si>
  <si>
    <t>Столбец6Строка40Спр</t>
  </si>
  <si>
    <t>m.nCol4Row590</t>
  </si>
  <si>
    <t>Столбец3Строка514_</t>
  </si>
  <si>
    <t>m.nCol4Row512</t>
  </si>
  <si>
    <t>Столбец5Строка211_</t>
  </si>
  <si>
    <t>m.nCol8Row172</t>
  </si>
  <si>
    <t>Столбец7Строка011_</t>
  </si>
  <si>
    <t>10</t>
  </si>
  <si>
    <t>054</t>
  </si>
  <si>
    <t>091</t>
  </si>
  <si>
    <t>013</t>
  </si>
  <si>
    <t>БУХ_Н_ДеятЦелСр220</t>
  </si>
  <si>
    <t>ГНИ4_Н_ДеятОказУсл040</t>
  </si>
  <si>
    <t>ВнутрОшExcel1</t>
  </si>
  <si>
    <t>Столбец8Строка90Спр1</t>
  </si>
  <si>
    <t>Столбец8Строка55Спр1</t>
  </si>
  <si>
    <t>m.nCol10Row100Spr</t>
  </si>
  <si>
    <t>m.nCol5Row516</t>
  </si>
  <si>
    <t>m.nCol9Row176</t>
  </si>
  <si>
    <t>Запасные части к транспортным средствам, выданные взамен изношенных</t>
  </si>
  <si>
    <t>ГНИ4_Н_ДеятГосЗадан230</t>
  </si>
  <si>
    <t>m.nCol10Row072Spr</t>
  </si>
  <si>
    <t>строка 050</t>
  </si>
  <si>
    <t>Столбец8Строка16Спр1</t>
  </si>
  <si>
    <t>Столбец10Строка220Спр</t>
  </si>
  <si>
    <t>Столбец9Строка260Спр</t>
  </si>
  <si>
    <t>Столбец6Строка260Спр</t>
  </si>
  <si>
    <t>m.nCol5Row590</t>
  </si>
  <si>
    <t>m.nCol5Row512</t>
  </si>
  <si>
    <t>m.nCol3Row310</t>
  </si>
  <si>
    <t>m.nCol9Row172</t>
  </si>
  <si>
    <t xml:space="preserve">383 </t>
  </si>
  <si>
    <t>ГНИ4_Начало200</t>
  </si>
  <si>
    <t>ГНИ4_К_ДеятЦелСр040</t>
  </si>
  <si>
    <t>ГНИ4_ОКАТО</t>
  </si>
  <si>
    <t>Столбец5Строка258Спр1</t>
  </si>
  <si>
    <t>Столбец10Строка181Спр1</t>
  </si>
  <si>
    <t>Столбец8Строка181Спр</t>
  </si>
  <si>
    <t>m.nCol7Row590</t>
  </si>
  <si>
    <t>m.nCol7Row512</t>
  </si>
  <si>
    <t>Столбец5Строка320_</t>
  </si>
  <si>
    <t>Столбец3Строка093_</t>
  </si>
  <si>
    <t>БУХ_Начало010</t>
  </si>
  <si>
    <t>m.nCol10Row262Spr</t>
  </si>
  <si>
    <t>Столбец9Строка258Спр1</t>
  </si>
  <si>
    <t>Столбец6Строка258Спр1</t>
  </si>
  <si>
    <t>Столбец10Строка254Спр1</t>
  </si>
  <si>
    <t>m.nCol7Row516</t>
  </si>
  <si>
    <t>Столбец8Строка336_</t>
  </si>
  <si>
    <t>Столбец9Строка333_</t>
  </si>
  <si>
    <t>310</t>
  </si>
  <si>
    <t>акции и иные формы участия в капитале (020430000)</t>
  </si>
  <si>
    <t>(стр.030 + стр.060 + стр.070 + стр.080 + стр.090 + стр.100 + стр.140)</t>
  </si>
  <si>
    <t>БУХ_Конец200</t>
  </si>
  <si>
    <t>ГНИ4_К_ДеятГосЗадан230</t>
  </si>
  <si>
    <t>Столбец8Строка80Спр1</t>
  </si>
  <si>
    <t>КодСтроки_2</t>
  </si>
  <si>
    <t>недвижимое имущество учреждения (010110000)*</t>
  </si>
  <si>
    <t>доход</t>
  </si>
  <si>
    <t>ГНИ4_НаимПок030</t>
  </si>
  <si>
    <t>Столбец10Строка265Спр1</t>
  </si>
  <si>
    <t>m.nCol10Row172Spr</t>
  </si>
  <si>
    <t>m.nCol3Row091</t>
  </si>
  <si>
    <t>m.nCol3Row013</t>
  </si>
  <si>
    <t>финансовые активы</t>
  </si>
  <si>
    <t xml:space="preserve">      На начало года</t>
  </si>
  <si>
    <t>This.Tag = "textout"</t>
  </si>
  <si>
    <t>SpecYearBUS250</t>
  </si>
  <si>
    <t>Столбец10Строка290Спр1</t>
  </si>
  <si>
    <t>Столбец10Строка255Спр1</t>
  </si>
  <si>
    <t>Столбец8_12</t>
  </si>
  <si>
    <t>SpecYear030</t>
  </si>
  <si>
    <t>m.nCol4Row310</t>
  </si>
  <si>
    <t>262</t>
  </si>
  <si>
    <t>225</t>
  </si>
  <si>
    <t>founderOKPO</t>
  </si>
  <si>
    <t>ГНИ4_Н_Итого260</t>
  </si>
  <si>
    <t>m.nCol10Row300Spr</t>
  </si>
  <si>
    <t>m.nCol7Row091</t>
  </si>
  <si>
    <t>m.nCol7Row013</t>
  </si>
  <si>
    <t>Бланк</t>
  </si>
  <si>
    <t>266</t>
  </si>
  <si>
    <t>221</t>
  </si>
  <si>
    <t>Столбец9Строка268Спр1</t>
  </si>
  <si>
    <t>Столбец6Строка268Спр1</t>
  </si>
  <si>
    <t>Столбец10Строка264Спр1</t>
  </si>
  <si>
    <t>m.nCol3Row590</t>
  </si>
  <si>
    <t>Столбец9Строка516_</t>
  </si>
  <si>
    <t>Столбец8Строка513_</t>
  </si>
  <si>
    <t>m.nCol3Row512</t>
  </si>
  <si>
    <t>Столбец7Строка335_</t>
  </si>
  <si>
    <t>m.nCol5Row310</t>
  </si>
  <si>
    <t>Столбец7Строка230_</t>
  </si>
  <si>
    <t>xml_fileName</t>
  </si>
  <si>
    <t>Столбец5Строка268Спр1</t>
  </si>
  <si>
    <t>m.nCol10Row010Spr</t>
  </si>
  <si>
    <t>Столбец9Строка590_</t>
  </si>
  <si>
    <t>m.nCol3Row516</t>
  </si>
  <si>
    <t>Столбец8Строка490_</t>
  </si>
  <si>
    <t>Столбец5Строка176_</t>
  </si>
  <si>
    <t>Столбец4Строка173_</t>
  </si>
  <si>
    <t>Столбец9Строка023_</t>
  </si>
  <si>
    <t>БУХ_К_ДеятОказУсл050</t>
  </si>
  <si>
    <t>ГНИ4_Н_Итого120</t>
  </si>
  <si>
    <t>Столбец10Строка280Спр1</t>
  </si>
  <si>
    <t>m.nCol8Row261Spr + m.nCol8Row262Spr + m.nCol8Row263Spr</t>
  </si>
  <si>
    <t>Столбец9Строка249Спр1</t>
  </si>
  <si>
    <t>Столбец6Строка249Спр1</t>
  </si>
  <si>
    <t>Столбец10Строка245Спр1</t>
  </si>
  <si>
    <t>m.nCol10Row243Spr</t>
  </si>
  <si>
    <t>m.nCol6Row241Spr + m.nCol6Row242Spr + m.nCol6Row243Spr</t>
  </si>
  <si>
    <t>Столбец10Строка120Спр</t>
  </si>
  <si>
    <t>Столбец9Строка160Спр</t>
  </si>
  <si>
    <t>Столбец6Строка160Спр</t>
  </si>
  <si>
    <t>Столбец6Строка50Спр</t>
  </si>
  <si>
    <t>Столбец3Строка178_</t>
  </si>
  <si>
    <t>m.nCol4Row091</t>
  </si>
  <si>
    <t>m.nCol4Row013</t>
  </si>
  <si>
    <t>590</t>
  </si>
  <si>
    <t>512</t>
  </si>
  <si>
    <t>БУХ_НомерСтроки250</t>
  </si>
  <si>
    <t>БУХ_К_ДеятЦелСр210</t>
  </si>
  <si>
    <t>ГНИ4_К_Итого210</t>
  </si>
  <si>
    <t>Столбец5Строка249Спр1</t>
  </si>
  <si>
    <t>m.nCol10Row200Spr</t>
  </si>
  <si>
    <t>Столбец9Строка50Спр</t>
  </si>
  <si>
    <t>Столбец5Строка90Спр</t>
  </si>
  <si>
    <t>m.nCol7Row310</t>
  </si>
  <si>
    <t>m.nCol8Row043</t>
  </si>
  <si>
    <t>516</t>
  </si>
  <si>
    <t>Столбец10Строка230Спр</t>
  </si>
  <si>
    <t>Столбец9Строка270Спр</t>
  </si>
  <si>
    <t>Столбец6Строка270Спр</t>
  </si>
  <si>
    <t>Столбец4Строка534_</t>
  </si>
  <si>
    <t>Столбец5Строка531_</t>
  </si>
  <si>
    <t>Столбец3Строка331_</t>
  </si>
  <si>
    <t>m.nCol5Row091</t>
  </si>
  <si>
    <t>Столбец4Строка042_</t>
  </si>
  <si>
    <t>m.nCol5Row013</t>
  </si>
  <si>
    <t>Столбец8Строка012_</t>
  </si>
  <si>
    <t>МФДатаПо</t>
  </si>
  <si>
    <t>6231</t>
  </si>
  <si>
    <t>амортизация ОЦИ*</t>
  </si>
  <si>
    <t>Столбец8Строка54Спр1</t>
  </si>
  <si>
    <t>Столбец9_2</t>
  </si>
  <si>
    <t>Столбец4Строка472_</t>
  </si>
  <si>
    <t>Столбец3Строка372_</t>
  </si>
  <si>
    <t>Столбец4Строка104_</t>
  </si>
  <si>
    <t>Столбец5Строка101_</t>
  </si>
  <si>
    <t>Столбец8Строка094_</t>
  </si>
  <si>
    <t>Столбец9Строка091_</t>
  </si>
  <si>
    <t>Столбец8Строка051_</t>
  </si>
  <si>
    <t>m.nCol9Row043</t>
  </si>
  <si>
    <t>SpecYearBUS010</t>
  </si>
  <si>
    <t>SpecYear270</t>
  </si>
  <si>
    <t>m.nCol10Row071Spr</t>
  </si>
  <si>
    <t>Столбец8Строка51Спр1</t>
  </si>
  <si>
    <t>m.nCol7Row624</t>
  </si>
  <si>
    <t>m.nCol7Row292</t>
  </si>
  <si>
    <t>m.nCol8Row104</t>
  </si>
  <si>
    <t>21</t>
  </si>
  <si>
    <t>022</t>
  </si>
  <si>
    <t>на 1 января 2018 г.</t>
  </si>
  <si>
    <t>ГНИ4_Н_Итого020</t>
  </si>
  <si>
    <t>m.nCol10Row103Spr</t>
  </si>
  <si>
    <t>Столбец8Строка12Спр1</t>
  </si>
  <si>
    <t>Столбец10Строка260Спр</t>
  </si>
  <si>
    <t>Столбец9Строка220Спр</t>
  </si>
  <si>
    <t>Столбец6Строка220Спр</t>
  </si>
  <si>
    <t>m.nCol8Row534</t>
  </si>
  <si>
    <t>25</t>
  </si>
  <si>
    <t>490</t>
  </si>
  <si>
    <t>по долговым обязательствам по целевым иностранным кредитам (заимствованиям) (030120000)</t>
  </si>
  <si>
    <t>061</t>
  </si>
  <si>
    <t>БУХ_К_Итого230</t>
  </si>
  <si>
    <t>AllTrim(This.Seek_TableFields("Person", "RN", "Person.FirstName", __p_AccRN))</t>
  </si>
  <si>
    <t>m.nCol6Row248Spr</t>
  </si>
  <si>
    <t>Столбец10Строка150Спр1</t>
  </si>
  <si>
    <t>Столбец8Строка60Спр1</t>
  </si>
  <si>
    <t>Столбец8_2</t>
  </si>
  <si>
    <t>m.nCol10Row250Spr</t>
  </si>
  <si>
    <t>Столбец9Строка173Спр</t>
  </si>
  <si>
    <t>Столбец6Строка173Спр</t>
  </si>
  <si>
    <t>Столбец9Строка532_</t>
  </si>
  <si>
    <t>m.nCol9Row104</t>
  </si>
  <si>
    <t>Столбец9Строка081_</t>
  </si>
  <si>
    <t>Столбец8Строка041_</t>
  </si>
  <si>
    <t>Столбец5Строка014_</t>
  </si>
  <si>
    <t>Столбец4Строка011_</t>
  </si>
  <si>
    <t>AllTrim(m.glBK)</t>
  </si>
  <si>
    <t>по стоимости приобретения</t>
  </si>
  <si>
    <t xml:space="preserve">Форма по ОКУД </t>
  </si>
  <si>
    <t>ГНИ4_Н_ДеятЦелСр230</t>
  </si>
  <si>
    <t>Столбец10Строка240Спр1</t>
  </si>
  <si>
    <t>Столбец9Строка130Спр</t>
  </si>
  <si>
    <t>Столбец6Строка130Спр</t>
  </si>
  <si>
    <t>Столбец7Строка624_</t>
  </si>
  <si>
    <t>m.nCol9Row534</t>
  </si>
  <si>
    <t>Столбец9Строка474_</t>
  </si>
  <si>
    <t>Столбец8Строка471_</t>
  </si>
  <si>
    <t>Столбец7Строка292_</t>
  </si>
  <si>
    <t>Столбец9Строка102_</t>
  </si>
  <si>
    <t>Столбец5Строка092_</t>
  </si>
  <si>
    <t>Столбец4Строка052_</t>
  </si>
  <si>
    <t>БУХ_К_ДеятОказУсл210</t>
  </si>
  <si>
    <t>m.nCol9Row251Spr + m.nCol9Row252Spr + m.nCol9Row253Spr</t>
  </si>
  <si>
    <t>Столбец4_22</t>
  </si>
  <si>
    <t>Столбец10Строка222Спр1</t>
  </si>
  <si>
    <t>Столбец10Строка171Спр1</t>
  </si>
  <si>
    <t>m.nCol10Row171Spr</t>
  </si>
  <si>
    <t>m.nCol10Row040Spr</t>
  </si>
  <si>
    <t>ИНН2</t>
  </si>
  <si>
    <t>Прочие расчеты с кредиторами (030400000)</t>
  </si>
  <si>
    <t>БУХ_Н_ДеятОказУсл220</t>
  </si>
  <si>
    <t>БУХ_К_ДеятЦелСр050</t>
  </si>
  <si>
    <t>БУХ_НомерСтроки010</t>
  </si>
  <si>
    <t>ГНИ4_К_Итого050</t>
  </si>
  <si>
    <t>Iif(Empty(m.cAgent_RN), "", AllTrim(m.cAgentDoc))</t>
  </si>
  <si>
    <t>Столбец4_26</t>
  </si>
  <si>
    <t>Столбец10Строка261Спр1</t>
  </si>
  <si>
    <t>m.nCol4Row624</t>
  </si>
  <si>
    <t>m.nCol4Row292</t>
  </si>
  <si>
    <t>счета</t>
  </si>
  <si>
    <t>БУХ_Н_Итого240</t>
  </si>
  <si>
    <t>Столбец10_25</t>
  </si>
  <si>
    <t>Столбец8Строка70Спр1</t>
  </si>
  <si>
    <t>Столбец9Строка580_</t>
  </si>
  <si>
    <t>Столбец5Строка515_</t>
  </si>
  <si>
    <t>m.nCol3Row022</t>
  </si>
  <si>
    <t>Столбец10Строка250Спр1</t>
  </si>
  <si>
    <t>m.nCol10Row222Spr</t>
  </si>
  <si>
    <t>Столбец10_21</t>
  </si>
  <si>
    <t>Столбец10Строка103Спр1</t>
  </si>
  <si>
    <t>НаимСчета_3</t>
  </si>
  <si>
    <t>Столбец8Строка182Спр</t>
  </si>
  <si>
    <t>m.nCol5Row624</t>
  </si>
  <si>
    <t>m.nCol3Row490</t>
  </si>
  <si>
    <t>m.nCol5Row292</t>
  </si>
  <si>
    <t>Столбец9Строка175_</t>
  </si>
  <si>
    <t>Столбец9Строка070_</t>
  </si>
  <si>
    <t>txt_setPageБаланс</t>
  </si>
  <si>
    <t>БУХ_НаимПок010</t>
  </si>
  <si>
    <t>regNumOut</t>
  </si>
  <si>
    <t>Столбец8_27</t>
  </si>
  <si>
    <t>Столбец10Строка260Спр1</t>
  </si>
  <si>
    <t>Столбец5Строка373_</t>
  </si>
  <si>
    <t>m.nCol8Row371</t>
  </si>
  <si>
    <t>m.nCol8Row336</t>
  </si>
  <si>
    <t>Столбец7Строка173_</t>
  </si>
  <si>
    <t>m.nCol7Row022</t>
  </si>
  <si>
    <t>257</t>
  </si>
  <si>
    <t>624</t>
  </si>
  <si>
    <t>292</t>
  </si>
  <si>
    <t>210</t>
  </si>
  <si>
    <t>This.Book.PrecisionAsDisplayed = .T.</t>
  </si>
  <si>
    <t>Столбец8_23</t>
  </si>
  <si>
    <t>Столбец8Строка40Спр1</t>
  </si>
  <si>
    <t>m.nCol10Row050Spr</t>
  </si>
  <si>
    <t>m.nCol7Row490</t>
  </si>
  <si>
    <t>Столбец4Строка335_</t>
  </si>
  <si>
    <t>Столбец8Строка260_</t>
  </si>
  <si>
    <t>Столбец4Строка230_</t>
  </si>
  <si>
    <t>253</t>
  </si>
  <si>
    <t>620</t>
  </si>
  <si>
    <t>особо ценное движимое имущество учреждения (010429000) *</t>
  </si>
  <si>
    <t>ГНИ4_Н_ДеятОказУсл200</t>
  </si>
  <si>
    <t>Столбец10Строка251Спр1</t>
  </si>
  <si>
    <t>Столбец10Строка102Спр1</t>
  </si>
  <si>
    <t>m.nCol9Row371</t>
  </si>
  <si>
    <t>m.nCol9Row336</t>
  </si>
  <si>
    <t>МФ_TB02_area3</t>
  </si>
  <si>
    <t>73242551000</t>
  </si>
  <si>
    <t>ГНИ4_К_ДеятОказУсл230</t>
  </si>
  <si>
    <t>ГНИ4_Конец220</t>
  </si>
  <si>
    <t>Столбец10Строка212Спр1</t>
  </si>
  <si>
    <t>строка 210</t>
  </si>
  <si>
    <t>Столбец8Строка71Спр1</t>
  </si>
  <si>
    <t>Столбец5Строка179_</t>
  </si>
  <si>
    <t>Актив - Пассив</t>
  </si>
  <si>
    <t>ГНИ4_К_ДеятЦелСр200</t>
  </si>
  <si>
    <t>ГНИ4_Начало040</t>
  </si>
  <si>
    <t>Столбец10Строка270Спр1</t>
  </si>
  <si>
    <t>Столбец10Строка270Спр</t>
  </si>
  <si>
    <t>Столбец9Строка230Спр</t>
  </si>
  <si>
    <t>Столбец6Строка230Спр</t>
  </si>
  <si>
    <t>m.nCol4Row490</t>
  </si>
  <si>
    <t>Столбец7Строка472_</t>
  </si>
  <si>
    <t>Столбец8Строка291_</t>
  </si>
  <si>
    <t>Столбец3Строка177_</t>
  </si>
  <si>
    <t>Столбец7Строка104_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</si>
  <si>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</si>
  <si>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</si>
  <si>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</si>
  <si>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</si>
  <si>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SpecYearGni030</t>
  </si>
  <si>
    <t>Столбец10Строка160Спр1</t>
  </si>
  <si>
    <t>m.nCol8Row051Spr + m.nCol8Row052Spr</t>
  </si>
  <si>
    <t>Столбец8Строка50Спр1</t>
  </si>
  <si>
    <t>m.nCol10Row150Spr</t>
  </si>
  <si>
    <t>Столбец7Строка534_</t>
  </si>
  <si>
    <t>Столбец9Строка212_</t>
  </si>
  <si>
    <t>Столбец7Строка042_</t>
  </si>
  <si>
    <t>m.nCol4Row022</t>
  </si>
  <si>
    <t>150</t>
  </si>
  <si>
    <t>БУХ_Конец040</t>
  </si>
  <si>
    <t>Столбец10Строка241Спр1</t>
  </si>
  <si>
    <t>строка 150</t>
  </si>
  <si>
    <t>Столбец10Строка160Спр</t>
  </si>
  <si>
    <t>Столбец9Строка120Спр</t>
  </si>
  <si>
    <t>Столбец6Строка120Спр</t>
  </si>
  <si>
    <t>Столбец6Строка10Спр</t>
  </si>
  <si>
    <t>m.nCol3Row624</t>
  </si>
  <si>
    <t>m.nCol5Row490</t>
  </si>
  <si>
    <t>m.nCol3Row292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</si>
</sst>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192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/>
    </xf>
    <xf numFmtId="192" fontId="3" fillId="0" borderId="23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2" fontId="3" fillId="0" borderId="24" xfId="0" applyNumberFormat="1" applyFont="1" applyBorder="1" applyAlignment="1">
      <alignment horizontal="center"/>
    </xf>
    <xf numFmtId="192" fontId="3" fillId="0" borderId="25" xfId="0" applyNumberFormat="1" applyFont="1" applyBorder="1" applyAlignment="1">
      <alignment horizontal="center"/>
    </xf>
    <xf numFmtId="192" fontId="3" fillId="0" borderId="26" xfId="0" applyNumberFormat="1" applyFont="1" applyBorder="1" applyAlignment="1">
      <alignment horizontal="center" vertical="top"/>
    </xf>
    <xf numFmtId="192" fontId="3" fillId="0" borderId="26" xfId="0" applyNumberFormat="1" applyFont="1" applyBorder="1" applyAlignment="1">
      <alignment horizontal="center"/>
    </xf>
    <xf numFmtId="192" fontId="3" fillId="0" borderId="27" xfId="0" applyNumberFormat="1" applyFont="1" applyBorder="1" applyAlignment="1">
      <alignment horizontal="center"/>
    </xf>
    <xf numFmtId="192" fontId="3" fillId="0" borderId="28" xfId="0" applyNumberFormat="1" applyFont="1" applyBorder="1" applyAlignment="1">
      <alignment horizontal="center"/>
    </xf>
    <xf numFmtId="192" fontId="3" fillId="0" borderId="29" xfId="0" applyNumberFormat="1" applyFont="1" applyBorder="1" applyAlignment="1">
      <alignment horizontal="center"/>
    </xf>
    <xf numFmtId="192" fontId="3" fillId="0" borderId="30" xfId="0" applyNumberFormat="1" applyFont="1" applyBorder="1" applyAlignment="1">
      <alignment horizontal="center" vertical="top"/>
    </xf>
    <xf numFmtId="192" fontId="3" fillId="0" borderId="31" xfId="0" applyNumberFormat="1" applyFont="1" applyBorder="1" applyAlignment="1">
      <alignment horizontal="center"/>
    </xf>
    <xf numFmtId="192" fontId="3" fillId="0" borderId="32" xfId="0" applyNumberFormat="1" applyFont="1" applyBorder="1" applyAlignment="1">
      <alignment horizontal="center"/>
    </xf>
    <xf numFmtId="192" fontId="3" fillId="0" borderId="33" xfId="0" applyNumberFormat="1" applyFont="1" applyBorder="1" applyAlignment="1">
      <alignment horizontal="center" vertical="top"/>
    </xf>
    <xf numFmtId="192" fontId="3" fillId="0" borderId="2" xfId="0" applyNumberFormat="1" applyFont="1" applyBorder="1" applyAlignment="1">
      <alignment horizontal="center"/>
    </xf>
    <xf numFmtId="192" fontId="3" fillId="0" borderId="34" xfId="0" applyNumberFormat="1" applyFont="1" applyBorder="1" applyAlignment="1">
      <alignment horizontal="center"/>
    </xf>
    <xf numFmtId="192" fontId="3" fillId="0" borderId="24" xfId="0" applyNumberFormat="1" applyFont="1" applyFill="1" applyBorder="1" applyAlignment="1">
      <alignment horizontal="center"/>
    </xf>
    <xf numFmtId="192" fontId="3" fillId="0" borderId="34" xfId="0" applyNumberFormat="1" applyFont="1" applyFill="1" applyBorder="1" applyAlignment="1">
      <alignment horizontal="center"/>
    </xf>
    <xf numFmtId="192" fontId="3" fillId="0" borderId="25" xfId="0" applyNumberFormat="1" applyFont="1" applyFill="1" applyBorder="1" applyAlignment="1">
      <alignment horizontal="center"/>
    </xf>
    <xf numFmtId="192" fontId="3" fillId="0" borderId="32" xfId="0" applyNumberFormat="1" applyFont="1" applyFill="1" applyBorder="1" applyAlignment="1">
      <alignment horizontal="center"/>
    </xf>
    <xf numFmtId="192" fontId="3" fillId="0" borderId="29" xfId="0" applyNumberFormat="1" applyFont="1" applyFill="1" applyBorder="1" applyAlignment="1">
      <alignment horizontal="center"/>
    </xf>
    <xf numFmtId="192" fontId="3" fillId="0" borderId="33" xfId="0" applyNumberFormat="1" applyFont="1" applyBorder="1" applyAlignment="1">
      <alignment horizontal="center"/>
    </xf>
    <xf numFmtId="192" fontId="3" fillId="0" borderId="2" xfId="0" applyNumberFormat="1" applyFont="1" applyFill="1" applyBorder="1" applyAlignment="1">
      <alignment horizontal="center"/>
    </xf>
    <xf numFmtId="192" fontId="3" fillId="0" borderId="35" xfId="0" applyNumberFormat="1" applyFont="1" applyBorder="1" applyAlignment="1">
      <alignment horizontal="center"/>
    </xf>
    <xf numFmtId="192" fontId="3" fillId="0" borderId="3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3" fillId="0" borderId="27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192" fontId="3" fillId="0" borderId="37" xfId="0" applyNumberFormat="1" applyFont="1" applyBorder="1" applyAlignment="1">
      <alignment horizontal="center"/>
    </xf>
    <xf numFmtId="192" fontId="3" fillId="0" borderId="20" xfId="0" applyNumberFormat="1" applyFont="1" applyBorder="1" applyAlignment="1">
      <alignment horizontal="center"/>
    </xf>
    <xf numFmtId="192" fontId="3" fillId="0" borderId="38" xfId="0" applyNumberFormat="1" applyFont="1" applyBorder="1" applyAlignment="1">
      <alignment horizontal="center"/>
    </xf>
    <xf numFmtId="192" fontId="3" fillId="0" borderId="36" xfId="0" applyNumberFormat="1" applyFont="1" applyFill="1" applyBorder="1" applyAlignment="1">
      <alignment horizontal="center"/>
    </xf>
    <xf numFmtId="192" fontId="3" fillId="0" borderId="38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40" xfId="0" applyNumberFormat="1" applyFont="1" applyBorder="1" applyAlignment="1">
      <alignment horizontal="center"/>
    </xf>
    <xf numFmtId="192" fontId="3" fillId="0" borderId="34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192" fontId="3" fillId="0" borderId="27" xfId="0" applyNumberFormat="1" applyFont="1" applyFill="1" applyBorder="1" applyAlignment="1" applyProtection="1">
      <alignment horizontal="center"/>
      <protection/>
    </xf>
    <xf numFmtId="192" fontId="5" fillId="0" borderId="42" xfId="0" applyNumberFormat="1" applyFont="1" applyFill="1" applyBorder="1" applyAlignment="1" applyProtection="1">
      <alignment horizontal="center"/>
      <protection/>
    </xf>
    <xf numFmtId="192" fontId="5" fillId="0" borderId="43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/>
      <protection/>
    </xf>
    <xf numFmtId="192" fontId="3" fillId="0" borderId="28" xfId="0" applyNumberFormat="1" applyFont="1" applyFill="1" applyBorder="1" applyAlignment="1" applyProtection="1">
      <alignment horizontal="center"/>
      <protection/>
    </xf>
    <xf numFmtId="192" fontId="3" fillId="0" borderId="2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192" fontId="3" fillId="0" borderId="30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192" fontId="3" fillId="0" borderId="31" xfId="0" applyNumberFormat="1" applyFont="1" applyFill="1" applyBorder="1" applyAlignment="1" applyProtection="1">
      <alignment horizontal="center"/>
      <protection/>
    </xf>
    <xf numFmtId="192" fontId="3" fillId="0" borderId="30" xfId="0" applyNumberFormat="1" applyFont="1" applyBorder="1" applyAlignment="1">
      <alignment horizontal="center"/>
    </xf>
    <xf numFmtId="192" fontId="3" fillId="0" borderId="44" xfId="0" applyNumberFormat="1" applyFont="1" applyFill="1" applyBorder="1" applyAlignment="1" applyProtection="1">
      <alignment horizontal="center"/>
      <protection/>
    </xf>
    <xf numFmtId="192" fontId="3" fillId="0" borderId="0" xfId="0" applyNumberFormat="1" applyFont="1" applyFill="1" applyAlignment="1">
      <alignment horizontal="center"/>
    </xf>
    <xf numFmtId="192" fontId="3" fillId="0" borderId="35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/>
      <protection/>
    </xf>
    <xf numFmtId="192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192" fontId="3" fillId="0" borderId="45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46" xfId="0" applyFont="1" applyBorder="1" applyAlignment="1">
      <alignment wrapText="1"/>
    </xf>
    <xf numFmtId="49" fontId="3" fillId="0" borderId="47" xfId="0" applyNumberFormat="1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49" fontId="3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 horizontal="left" wrapText="1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1" xfId="0" applyFont="1" applyBorder="1" applyAlignment="1">
      <alignment horizontal="left" wrapText="1"/>
    </xf>
    <xf numFmtId="0" fontId="0" fillId="3" borderId="0" xfId="0" applyFill="1" applyAlignment="1">
      <alignment/>
    </xf>
    <xf numFmtId="192" fontId="3" fillId="0" borderId="18" xfId="0" applyNumberFormat="1" applyFont="1" applyBorder="1" applyAlignment="1">
      <alignment horizontal="center" vertical="top"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3" fillId="0" borderId="52" xfId="0" applyNumberFormat="1" applyFont="1" applyFill="1" applyBorder="1" applyAlignment="1" applyProtection="1">
      <alignment horizontal="center"/>
      <protection/>
    </xf>
    <xf numFmtId="192" fontId="3" fillId="3" borderId="34" xfId="0" applyNumberFormat="1" applyFont="1" applyFill="1" applyBorder="1" applyAlignment="1" applyProtection="1">
      <alignment horizontal="center"/>
      <protection/>
    </xf>
    <xf numFmtId="192" fontId="3" fillId="3" borderId="41" xfId="0" applyNumberFormat="1" applyFont="1" applyFill="1" applyBorder="1" applyAlignment="1" applyProtection="1">
      <alignment horizontal="center"/>
      <protection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192" fontId="3" fillId="0" borderId="33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192" fontId="3" fillId="0" borderId="5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left" wrapText="1"/>
      <protection/>
    </xf>
    <xf numFmtId="0" fontId="3" fillId="0" borderId="48" xfId="0" applyFont="1" applyFill="1" applyBorder="1" applyAlignment="1" applyProtection="1">
      <alignment horizontal="left" wrapText="1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49" fontId="3" fillId="3" borderId="54" xfId="0" applyNumberFormat="1" applyFont="1" applyFill="1" applyBorder="1" applyAlignment="1" applyProtection="1">
      <alignment horizontal="center"/>
      <protection/>
    </xf>
    <xf numFmtId="192" fontId="3" fillId="3" borderId="54" xfId="0" applyNumberFormat="1" applyFont="1" applyFill="1" applyBorder="1" applyAlignment="1" applyProtection="1">
      <alignment horizontal="center"/>
      <protection/>
    </xf>
    <xf numFmtId="192" fontId="3" fillId="0" borderId="5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32" xfId="0" applyNumberFormat="1" applyFont="1" applyFill="1" applyBorder="1" applyAlignment="1" applyProtection="1">
      <alignment horizontal="center"/>
      <protection/>
    </xf>
    <xf numFmtId="192" fontId="3" fillId="0" borderId="18" xfId="0" applyNumberFormat="1" applyFont="1" applyFill="1" applyBorder="1" applyAlignment="1" applyProtection="1">
      <alignment horizontal="center"/>
      <protection/>
    </xf>
    <xf numFmtId="192" fontId="3" fillId="0" borderId="23" xfId="0" applyNumberFormat="1" applyFont="1" applyFill="1" applyBorder="1" applyAlignment="1" applyProtection="1">
      <alignment horizontal="center"/>
      <protection/>
    </xf>
    <xf numFmtId="0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42" xfId="0" applyNumberFormat="1" applyFont="1" applyFill="1" applyBorder="1" applyAlignment="1" applyProtection="1">
      <alignment horizontal="center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5" fillId="0" borderId="57" xfId="0" applyNumberFormat="1" applyFont="1" applyFill="1" applyBorder="1" applyAlignment="1" applyProtection="1">
      <alignment horizontal="center"/>
      <protection/>
    </xf>
    <xf numFmtId="192" fontId="5" fillId="0" borderId="58" xfId="0" applyNumberFormat="1" applyFont="1" applyFill="1" applyBorder="1" applyAlignment="1" applyProtection="1">
      <alignment horizontal="center"/>
      <protection/>
    </xf>
    <xf numFmtId="192" fontId="3" fillId="0" borderId="5" xfId="0" applyNumberFormat="1" applyFont="1" applyFill="1" applyBorder="1" applyAlignment="1" applyProtection="1">
      <alignment horizontal="center"/>
      <protection/>
    </xf>
    <xf numFmtId="192" fontId="5" fillId="0" borderId="59" xfId="0" applyNumberFormat="1" applyFont="1" applyFill="1" applyBorder="1" applyAlignment="1" applyProtection="1">
      <alignment horizontal="center"/>
      <protection/>
    </xf>
    <xf numFmtId="192" fontId="5" fillId="0" borderId="60" xfId="0" applyNumberFormat="1" applyFont="1" applyFill="1" applyBorder="1" applyAlignment="1" applyProtection="1">
      <alignment horizontal="center"/>
      <protection/>
    </xf>
    <xf numFmtId="49" fontId="5" fillId="0" borderId="58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192" fontId="3" fillId="0" borderId="61" xfId="0" applyNumberFormat="1" applyFont="1" applyFill="1" applyBorder="1" applyAlignment="1" applyProtection="1">
      <alignment horizontal="center"/>
      <protection/>
    </xf>
    <xf numFmtId="0" fontId="3" fillId="0" borderId="50" xfId="0" applyFont="1" applyBorder="1" applyAlignment="1">
      <alignment wrapText="1"/>
    </xf>
    <xf numFmtId="192" fontId="3" fillId="3" borderId="27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49" fontId="10" fillId="0" borderId="62" xfId="0" applyNumberFormat="1" applyFont="1" applyFill="1" applyBorder="1" applyAlignment="1" applyProtection="1">
      <alignment horizontal="center"/>
      <protection/>
    </xf>
    <xf numFmtId="49" fontId="10" fillId="0" borderId="63" xfId="0" applyNumberFormat="1" applyFont="1" applyFill="1" applyBorder="1" applyAlignment="1" applyProtection="1">
      <alignment horizontal="center"/>
      <protection/>
    </xf>
    <xf numFmtId="49" fontId="3" fillId="3" borderId="0" xfId="0" applyNumberFormat="1" applyFont="1" applyFill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49" fontId="10" fillId="0" borderId="47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2" fontId="3" fillId="0" borderId="1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0" fontId="0" fillId="4" borderId="0" xfId="0" applyNumberFormat="1" applyFont="1" applyFill="1" applyAlignment="1" applyProtection="1">
      <alignment/>
      <protection/>
    </xf>
    <xf numFmtId="0" fontId="0" fillId="4" borderId="0" xfId="0" applyNumberFormat="1" applyFont="1" applyFill="1" applyAlignment="1" applyProtection="1">
      <alignment wrapText="1"/>
      <protection/>
    </xf>
    <xf numFmtId="0" fontId="3" fillId="0" borderId="44" xfId="0" applyFont="1" applyBorder="1" applyAlignment="1">
      <alignment horizontal="left"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horizontal="left" wrapText="1"/>
    </xf>
    <xf numFmtId="0" fontId="0" fillId="5" borderId="0" xfId="0" applyNumberFormat="1" applyFont="1" applyFill="1" applyAlignment="1" applyProtection="1">
      <alignment/>
      <protection/>
    </xf>
    <xf numFmtId="0" fontId="0" fillId="5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2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3" fillId="0" borderId="64" xfId="0" applyFont="1" applyBorder="1" applyAlignment="1">
      <alignment wrapText="1"/>
    </xf>
    <xf numFmtId="0" fontId="3" fillId="0" borderId="46" xfId="0" applyNumberFormat="1" applyFont="1" applyFill="1" applyBorder="1" applyAlignment="1" applyProtection="1">
      <alignment wrapText="1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192" fontId="3" fillId="0" borderId="57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92" fontId="3" fillId="0" borderId="26" xfId="0" applyNumberFormat="1" applyFont="1" applyFill="1" applyBorder="1" applyAlignment="1" applyProtection="1">
      <alignment horizontal="center" vertical="top"/>
      <protection/>
    </xf>
    <xf numFmtId="192" fontId="3" fillId="0" borderId="3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3" fillId="0" borderId="3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3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Continuous"/>
      <protection/>
    </xf>
    <xf numFmtId="0" fontId="3" fillId="0" borderId="1" xfId="0" applyNumberFormat="1" applyFont="1" applyFill="1" applyBorder="1" applyAlignment="1" applyProtection="1">
      <alignment horizontal="centerContinuous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192" fontId="3" fillId="0" borderId="30" xfId="0" applyNumberFormat="1" applyFont="1" applyFill="1" applyBorder="1" applyAlignment="1" applyProtection="1">
      <alignment horizontal="center" vertical="top"/>
      <protection/>
    </xf>
    <xf numFmtId="192" fontId="3" fillId="0" borderId="33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left" wrapText="1"/>
      <protection/>
    </xf>
    <xf numFmtId="49" fontId="3" fillId="0" borderId="39" xfId="0" applyNumberFormat="1" applyFont="1" applyFill="1" applyBorder="1" applyAlignment="1" applyProtection="1">
      <alignment horizontal="left" wrapText="1"/>
      <protection/>
    </xf>
    <xf numFmtId="0" fontId="5" fillId="0" borderId="45" xfId="0" applyNumberFormat="1" applyFont="1" applyFill="1" applyBorder="1" applyAlignment="1" applyProtection="1">
      <alignment horizontal="left" wrapText="1"/>
      <protection/>
    </xf>
    <xf numFmtId="192" fontId="3" fillId="0" borderId="60" xfId="0" applyNumberFormat="1" applyFont="1" applyFill="1" applyBorder="1" applyAlignment="1" applyProtection="1">
      <alignment horizontal="center"/>
      <protection/>
    </xf>
    <xf numFmtId="49" fontId="3" fillId="0" borderId="66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wrapText="1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wrapText="1"/>
    </xf>
    <xf numFmtId="49" fontId="3" fillId="0" borderId="49" xfId="0" applyNumberFormat="1" applyFont="1" applyFill="1" applyBorder="1" applyAlignment="1" applyProtection="1">
      <alignment horizontal="center"/>
      <protection/>
    </xf>
    <xf numFmtId="49" fontId="10" fillId="0" borderId="4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left" wrapText="1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right" vertical="top"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66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0" fontId="3" fillId="0" borderId="64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wrapText="1"/>
      <protection/>
    </xf>
    <xf numFmtId="49" fontId="10" fillId="3" borderId="47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 wrapText="1"/>
      <protection/>
    </xf>
    <xf numFmtId="0" fontId="9" fillId="3" borderId="0" xfId="0" applyFont="1" applyFill="1" applyAlignment="1" applyProtection="1">
      <alignment horizontal="centerContinuous"/>
      <protection/>
    </xf>
    <xf numFmtId="0" fontId="3" fillId="3" borderId="0" xfId="0" applyFont="1" applyFill="1" applyAlignment="1" applyProtection="1">
      <alignment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3" borderId="0" xfId="0" applyNumberFormat="1" applyFont="1" applyFill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11" fillId="0" borderId="1" xfId="0" applyNumberFormat="1" applyFont="1" applyFill="1" applyBorder="1" applyAlignment="1" applyProtection="1">
      <alignment/>
      <protection/>
    </xf>
    <xf numFmtId="49" fontId="3" fillId="0" borderId="1" xfId="0" applyNumberFormat="1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192" fontId="3" fillId="0" borderId="0" xfId="0" applyNumberFormat="1" applyFont="1" applyAlignment="1">
      <alignment horizontal="center"/>
    </xf>
    <xf numFmtId="0" fontId="3" fillId="0" borderId="8" xfId="0" applyNumberFormat="1" applyFont="1" applyFill="1" applyBorder="1" applyAlignment="1" applyProtection="1">
      <alignment horizontal="left" wrapText="1"/>
      <protection/>
    </xf>
    <xf numFmtId="192" fontId="3" fillId="0" borderId="12" xfId="0" applyNumberFormat="1" applyFont="1" applyFill="1" applyBorder="1" applyAlignment="1" applyProtection="1">
      <alignment horizontal="center"/>
      <protection/>
    </xf>
    <xf numFmtId="0" fontId="5" fillId="0" borderId="67" xfId="0" applyNumberFormat="1" applyFont="1" applyFill="1" applyBorder="1" applyAlignment="1" applyProtection="1">
      <alignment horizontal="left" wrapText="1"/>
      <protection/>
    </xf>
    <xf numFmtId="49" fontId="3" fillId="0" borderId="1" xfId="0" applyNumberFormat="1" applyFont="1" applyBorder="1" applyAlignment="1">
      <alignment horizontal="center"/>
    </xf>
    <xf numFmtId="0" fontId="5" fillId="0" borderId="35" xfId="0" applyNumberFormat="1" applyFont="1" applyFill="1" applyBorder="1" applyAlignment="1" applyProtection="1">
      <alignment horizontal="left" wrapTex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192" fontId="3" fillId="3" borderId="28" xfId="0" applyNumberFormat="1" applyFont="1" applyFill="1" applyBorder="1" applyAlignment="1" applyProtection="1">
      <alignment horizontal="center"/>
      <protection/>
    </xf>
    <xf numFmtId="192" fontId="3" fillId="3" borderId="29" xfId="0" applyNumberFormat="1" applyFont="1" applyFill="1" applyBorder="1" applyAlignment="1" applyProtection="1">
      <alignment horizontal="center"/>
      <protection/>
    </xf>
    <xf numFmtId="192" fontId="3" fillId="3" borderId="20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192" fontId="3" fillId="0" borderId="34" xfId="0" applyNumberFormat="1" applyFont="1" applyFill="1" applyBorder="1" applyAlignment="1" applyProtection="1">
      <alignment horizontal="centerContinuous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centerContinuous" vertical="center"/>
      <protection/>
    </xf>
    <xf numFmtId="0" fontId="3" fillId="0" borderId="44" xfId="0" applyNumberFormat="1" applyFont="1" applyFill="1" applyBorder="1" applyAlignment="1" applyProtection="1">
      <alignment horizontal="centerContinuous" vertical="center"/>
      <protection/>
    </xf>
    <xf numFmtId="0" fontId="0" fillId="0" borderId="44" xfId="0" applyNumberFormat="1" applyFont="1" applyFill="1" applyBorder="1" applyAlignment="1" applyProtection="1">
      <alignment horizontal="centerContinuous" vertical="center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 applyProtection="1">
      <alignment horizontal="centerContinuous" vertical="top"/>
      <protection/>
    </xf>
    <xf numFmtId="0" fontId="3" fillId="0" borderId="0" xfId="0" applyNumberFormat="1" applyFont="1" applyFill="1" applyAlignment="1" applyProtection="1">
      <alignment vertical="top"/>
      <protection/>
    </xf>
    <xf numFmtId="49" fontId="11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49" fontId="12" fillId="0" borderId="0" xfId="0" applyNumberFormat="1" applyFont="1" applyFill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0" fontId="3" fillId="0" borderId="45" xfId="0" applyFont="1" applyBorder="1" applyAlignment="1">
      <alignment wrapText="1"/>
    </xf>
    <xf numFmtId="0" fontId="4" fillId="6" borderId="0" xfId="0" applyNumberFormat="1" applyFont="1" applyFill="1" applyAlignment="1" applyProtection="1">
      <alignment/>
      <protection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wrapText="1"/>
      <protection/>
    </xf>
    <xf numFmtId="0" fontId="3" fillId="0" borderId="45" xfId="0" applyFont="1" applyFill="1" applyBorder="1" applyAlignment="1" applyProtection="1">
      <alignment horizontal="left" wrapText="1"/>
      <protection/>
    </xf>
    <xf numFmtId="0" fontId="0" fillId="0" borderId="69" xfId="0" applyNumberFormat="1" applyFont="1" applyFill="1" applyBorder="1" applyAlignment="1" applyProtection="1">
      <alignment/>
      <protection/>
    </xf>
    <xf numFmtId="0" fontId="0" fillId="0" borderId="69" xfId="0" applyNumberFormat="1" applyFont="1" applyFill="1" applyBorder="1" applyAlignment="1" applyProtection="1">
      <alignment wrapText="1"/>
      <protection/>
    </xf>
    <xf numFmtId="0" fontId="4" fillId="6" borderId="0" xfId="0" applyNumberFormat="1" applyFont="1" applyFill="1" applyAlignment="1" applyProtection="1">
      <alignment wrapText="1"/>
      <protection/>
    </xf>
    <xf numFmtId="49" fontId="3" fillId="3" borderId="17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Border="1" applyAlignment="1" applyProtection="1">
      <alignment horizontal="center"/>
      <protection/>
    </xf>
    <xf numFmtId="0" fontId="3" fillId="0" borderId="35" xfId="0" applyNumberFormat="1" applyFont="1" applyFill="1" applyBorder="1" applyAlignment="1" applyProtection="1">
      <alignment horizontal="left" wrapText="1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wrapText="1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54" xfId="0" applyNumberFormat="1" applyFont="1" applyFill="1" applyBorder="1" applyAlignment="1" applyProtection="1">
      <alignment horizontal="center"/>
      <protection/>
    </xf>
    <xf numFmtId="49" fontId="10" fillId="3" borderId="40" xfId="0" applyNumberFormat="1" applyFont="1" applyFill="1" applyBorder="1" applyAlignment="1" applyProtection="1">
      <alignment horizontal="center"/>
      <protection/>
    </xf>
    <xf numFmtId="0" fontId="3" fillId="3" borderId="50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0" fillId="3" borderId="51" xfId="0" applyNumberFormat="1" applyFont="1" applyFill="1" applyBorder="1" applyAlignment="1" applyProtection="1">
      <alignment/>
      <protection/>
    </xf>
    <xf numFmtId="49" fontId="10" fillId="3" borderId="51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13" fillId="0" borderId="54" xfId="0" applyNumberFormat="1" applyFont="1" applyFill="1" applyBorder="1" applyAlignment="1" applyProtection="1">
      <alignment horizontal="left" wrapText="1"/>
      <protection/>
    </xf>
    <xf numFmtId="0" fontId="4" fillId="6" borderId="54" xfId="0" applyNumberFormat="1" applyFont="1" applyFill="1" applyBorder="1" applyAlignment="1" applyProtection="1">
      <alignment/>
      <protection/>
    </xf>
    <xf numFmtId="0" fontId="4" fillId="6" borderId="54" xfId="0" applyNumberFormat="1" applyFont="1" applyFill="1" applyBorder="1" applyAlignment="1" applyProtection="1">
      <alignment wrapText="1"/>
      <protection/>
    </xf>
    <xf numFmtId="0" fontId="0" fillId="7" borderId="0" xfId="0" applyNumberFormat="1" applyFont="1" applyFill="1" applyAlignment="1" applyProtection="1">
      <alignment/>
      <protection/>
    </xf>
    <xf numFmtId="0" fontId="3" fillId="0" borderId="40" xfId="0" applyFont="1" applyBorder="1" applyAlignment="1">
      <alignment wrapText="1"/>
    </xf>
    <xf numFmtId="0" fontId="14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3" fillId="0" borderId="71" xfId="0" applyNumberFormat="1" applyFont="1" applyFill="1" applyBorder="1" applyAlignment="1" applyProtection="1">
      <alignment horizontal="left" wrapText="1"/>
      <protection/>
    </xf>
    <xf numFmtId="192" fontId="3" fillId="0" borderId="66" xfId="0" applyNumberFormat="1" applyFont="1" applyFill="1" applyBorder="1" applyAlignment="1" applyProtection="1">
      <alignment horizontal="center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49" fontId="5" fillId="0" borderId="72" xfId="0" applyNumberFormat="1" applyFont="1" applyFill="1" applyBorder="1" applyAlignment="1" applyProtection="1">
      <alignment horizontal="center"/>
      <protection/>
    </xf>
    <xf numFmtId="49" fontId="10" fillId="0" borderId="51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wrapText="1"/>
      <protection/>
    </xf>
    <xf numFmtId="192" fontId="3" fillId="3" borderId="31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/>
    </xf>
    <xf numFmtId="0" fontId="3" fillId="0" borderId="11" xfId="0" applyFont="1" applyFill="1" applyBorder="1" applyAlignment="1">
      <alignment horizontal="left" wrapText="1"/>
    </xf>
    <xf numFmtId="0" fontId="8" fillId="0" borderId="0" xfId="0" applyNumberFormat="1" applyFont="1" applyFill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showGridLines="0" tabSelected="1" workbookViewId="0" topLeftCell="B176">
      <selection activeCell="A183" sqref="A183"/>
    </sheetView>
  </sheetViews>
  <sheetFormatPr defaultColWidth="9.125" defaultRowHeight="12.75"/>
  <cols>
    <col min="1" max="1" width="54.625" style="0" customWidth="1"/>
    <col min="2" max="2" width="5.75390625" style="0" customWidth="1"/>
    <col min="3" max="10" width="16.875" style="0" customWidth="1"/>
  </cols>
  <sheetData>
    <row r="1" ht="12.75">
      <c r="J1" s="362" t="s">
        <v>2257</v>
      </c>
    </row>
    <row r="2" spans="1:10" ht="12.75">
      <c r="A2" s="155" t="s">
        <v>1985</v>
      </c>
      <c r="B2" s="204"/>
      <c r="C2" s="155"/>
      <c r="D2" s="204"/>
      <c r="E2" s="204"/>
      <c r="F2" s="204"/>
      <c r="G2" s="204"/>
      <c r="H2" s="204"/>
      <c r="I2" s="204"/>
      <c r="J2" s="204"/>
    </row>
    <row r="3" spans="1:10" ht="12.75">
      <c r="A3" s="155" t="s">
        <v>165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2.75">
      <c r="A4" s="1"/>
      <c r="B4" s="4"/>
      <c r="C4" s="155"/>
      <c r="D4" s="2"/>
      <c r="E4" s="2"/>
      <c r="F4" s="2"/>
      <c r="G4" s="2"/>
      <c r="H4" s="2"/>
      <c r="I4" s="2"/>
      <c r="J4" s="207" t="s">
        <v>1931</v>
      </c>
    </row>
    <row r="5" spans="1:10" ht="12.75">
      <c r="A5" s="3"/>
      <c r="B5" s="2"/>
      <c r="C5" s="2"/>
      <c r="D5" s="2"/>
      <c r="E5" s="2"/>
      <c r="F5" s="2"/>
      <c r="I5" s="199" t="s">
        <v>2937</v>
      </c>
      <c r="J5" s="185" t="s">
        <v>319</v>
      </c>
    </row>
    <row r="6" spans="1:10" ht="12.75">
      <c r="A6" s="1"/>
      <c r="B6" s="206" t="s">
        <v>2908</v>
      </c>
      <c r="C6" s="209"/>
      <c r="D6" s="180"/>
      <c r="E6" s="180"/>
      <c r="F6" s="180"/>
      <c r="G6" s="2"/>
      <c r="I6" s="199" t="s">
        <v>229</v>
      </c>
      <c r="J6" s="278" t="s">
        <v>1409</v>
      </c>
    </row>
    <row r="7" spans="1:10" ht="12.75">
      <c r="A7" s="202" t="s">
        <v>679</v>
      </c>
      <c r="B7" s="311" t="s">
        <v>1268</v>
      </c>
      <c r="C7" s="280"/>
      <c r="D7" s="280"/>
      <c r="E7" s="280"/>
      <c r="F7" s="280"/>
      <c r="G7" s="280"/>
      <c r="H7" s="280"/>
      <c r="I7" s="199" t="s">
        <v>1861</v>
      </c>
      <c r="J7" s="185" t="s">
        <v>1745</v>
      </c>
    </row>
    <row r="8" spans="1:10" ht="12.75">
      <c r="A8" s="202"/>
      <c r="B8" s="283"/>
      <c r="C8" s="363"/>
      <c r="D8" s="363"/>
      <c r="E8" s="363"/>
      <c r="F8" s="363"/>
      <c r="G8" s="363"/>
      <c r="H8" s="363"/>
      <c r="I8" s="199" t="s">
        <v>25</v>
      </c>
      <c r="J8" s="200" t="s">
        <v>2367</v>
      </c>
    </row>
    <row r="9" spans="1:10" ht="12.75">
      <c r="A9" s="156" t="s">
        <v>1960</v>
      </c>
      <c r="B9" s="280"/>
      <c r="C9" s="279"/>
      <c r="D9" s="279"/>
      <c r="E9" s="279"/>
      <c r="F9" s="279"/>
      <c r="G9" s="279"/>
      <c r="H9" s="279"/>
      <c r="I9" s="199"/>
      <c r="J9" s="185"/>
    </row>
    <row r="10" spans="1:10" ht="12.75">
      <c r="A10" s="202" t="s">
        <v>1775</v>
      </c>
      <c r="B10" s="283" t="s">
        <v>1745</v>
      </c>
      <c r="C10" s="221"/>
      <c r="D10" s="221"/>
      <c r="E10" s="221"/>
      <c r="F10" s="221"/>
      <c r="G10" s="221"/>
      <c r="H10" s="221"/>
      <c r="I10" s="199" t="s">
        <v>403</v>
      </c>
      <c r="J10" s="200" t="s">
        <v>3017</v>
      </c>
    </row>
    <row r="11" spans="1:10" ht="12.75">
      <c r="A11" s="202" t="s">
        <v>1108</v>
      </c>
      <c r="B11" s="284"/>
      <c r="C11" s="285"/>
      <c r="D11" s="285"/>
      <c r="E11" s="285"/>
      <c r="F11" s="285"/>
      <c r="G11" s="285"/>
      <c r="H11" s="285"/>
      <c r="I11" s="199" t="s">
        <v>1861</v>
      </c>
      <c r="J11" s="185" t="s">
        <v>1745</v>
      </c>
    </row>
    <row r="12" spans="1:10" ht="12.75">
      <c r="A12" s="202" t="s">
        <v>2205</v>
      </c>
      <c r="B12" s="282"/>
      <c r="C12" s="281"/>
      <c r="D12" s="281"/>
      <c r="E12" s="281"/>
      <c r="F12" s="281"/>
      <c r="G12" s="281"/>
      <c r="H12" s="281"/>
      <c r="I12" s="199" t="s">
        <v>25</v>
      </c>
      <c r="J12" s="200" t="s">
        <v>2604</v>
      </c>
    </row>
    <row r="13" spans="1:10" ht="12.75">
      <c r="A13" s="156" t="s">
        <v>309</v>
      </c>
      <c r="B13" s="5"/>
      <c r="C13" s="2"/>
      <c r="D13" s="2"/>
      <c r="E13" s="2"/>
      <c r="F13" s="2"/>
      <c r="G13" s="2"/>
      <c r="I13" s="199" t="s">
        <v>1267</v>
      </c>
      <c r="J13" s="208" t="s">
        <v>1745</v>
      </c>
    </row>
    <row r="14" spans="1:10" ht="12.75">
      <c r="A14" s="202" t="s">
        <v>723</v>
      </c>
      <c r="B14" s="220"/>
      <c r="C14" s="221"/>
      <c r="D14" s="221"/>
      <c r="E14" s="221"/>
      <c r="F14" s="221"/>
      <c r="G14" s="221"/>
      <c r="H14" s="144"/>
      <c r="I14" s="199" t="s">
        <v>388</v>
      </c>
      <c r="J14" s="201" t="s">
        <v>2777</v>
      </c>
    </row>
    <row r="15" spans="1:10" ht="6.75" customHeight="1">
      <c r="A15" s="1"/>
      <c r="B15" s="5"/>
      <c r="C15" s="2"/>
      <c r="D15" s="2"/>
      <c r="E15" s="2"/>
      <c r="F15" s="2"/>
      <c r="G15" s="2"/>
      <c r="I15" s="2"/>
      <c r="J15" s="5"/>
    </row>
    <row r="16" spans="1:10" ht="12.75">
      <c r="A16" s="229"/>
      <c r="B16" s="173" t="s">
        <v>2496</v>
      </c>
      <c r="C16" s="240" t="s">
        <v>2811</v>
      </c>
      <c r="D16" s="203"/>
      <c r="E16" s="203"/>
      <c r="F16" s="203"/>
      <c r="G16" s="240" t="s">
        <v>2623</v>
      </c>
      <c r="H16" s="203"/>
      <c r="I16" s="203"/>
      <c r="J16" s="241"/>
    </row>
    <row r="17" spans="1:10" ht="12.75">
      <c r="A17" s="230" t="s">
        <v>1004</v>
      </c>
      <c r="B17" s="231" t="s">
        <v>1291</v>
      </c>
      <c r="C17" s="232" t="s">
        <v>351</v>
      </c>
      <c r="D17" s="232" t="s">
        <v>351</v>
      </c>
      <c r="E17" s="233" t="s">
        <v>775</v>
      </c>
      <c r="F17" s="232"/>
      <c r="G17" s="232" t="s">
        <v>351</v>
      </c>
      <c r="H17" s="232" t="s">
        <v>351</v>
      </c>
      <c r="I17" s="233" t="s">
        <v>775</v>
      </c>
      <c r="J17" s="173"/>
    </row>
    <row r="18" spans="1:10" ht="12.75">
      <c r="A18" s="230"/>
      <c r="B18" s="231" t="s">
        <v>2140</v>
      </c>
      <c r="C18" s="232" t="s">
        <v>2453</v>
      </c>
      <c r="D18" s="232" t="s">
        <v>1060</v>
      </c>
      <c r="E18" s="233" t="s">
        <v>2804</v>
      </c>
      <c r="F18" s="232" t="s">
        <v>2681</v>
      </c>
      <c r="G18" s="232" t="s">
        <v>2453</v>
      </c>
      <c r="H18" s="232" t="s">
        <v>1060</v>
      </c>
      <c r="I18" s="233" t="s">
        <v>2804</v>
      </c>
      <c r="J18" s="233" t="s">
        <v>2681</v>
      </c>
    </row>
    <row r="19" spans="1:10" ht="12.75">
      <c r="A19" s="234"/>
      <c r="B19" s="235"/>
      <c r="C19" s="236" t="s">
        <v>2688</v>
      </c>
      <c r="D19" s="236" t="s">
        <v>2468</v>
      </c>
      <c r="E19" s="237" t="s">
        <v>351</v>
      </c>
      <c r="F19" s="236"/>
      <c r="G19" s="236" t="s">
        <v>2688</v>
      </c>
      <c r="H19" s="236" t="s">
        <v>2468</v>
      </c>
      <c r="I19" s="237" t="s">
        <v>351</v>
      </c>
      <c r="J19" s="237"/>
    </row>
    <row r="20" spans="1:10" ht="12.75">
      <c r="A20" s="238">
        <v>1</v>
      </c>
      <c r="B20" s="239" t="s">
        <v>568</v>
      </c>
      <c r="C20" s="227">
        <v>3</v>
      </c>
      <c r="D20" s="227">
        <v>4</v>
      </c>
      <c r="E20" s="227">
        <v>5</v>
      </c>
      <c r="F20" s="227">
        <v>6</v>
      </c>
      <c r="G20" s="227">
        <v>7</v>
      </c>
      <c r="H20" s="227">
        <v>8</v>
      </c>
      <c r="I20" s="228">
        <v>9</v>
      </c>
      <c r="J20" s="242">
        <v>10</v>
      </c>
    </row>
    <row r="21" spans="1:10" ht="13.5" customHeight="1">
      <c r="A21" s="11" t="s">
        <v>1841</v>
      </c>
      <c r="B21" s="39"/>
      <c r="C21" s="40"/>
      <c r="D21" s="13"/>
      <c r="E21" s="13"/>
      <c r="F21" s="13"/>
      <c r="G21" s="13"/>
      <c r="H21" s="13"/>
      <c r="I21" s="75"/>
      <c r="J21" s="55"/>
    </row>
    <row r="22" spans="1:10" ht="12.75" customHeight="1">
      <c r="A22" s="14" t="s">
        <v>2668</v>
      </c>
      <c r="B22" s="88" t="s">
        <v>1948</v>
      </c>
      <c r="C22" s="110">
        <f>C24+C25+C26+C27</f>
        <v>0</v>
      </c>
      <c r="D22" s="110">
        <f>D24+D25+D26+D27</f>
        <v>1488489.35</v>
      </c>
      <c r="E22" s="110">
        <f>E24+E25+E26+E27</f>
        <v>0</v>
      </c>
      <c r="F22" s="46">
        <f>C22+D22+E22</f>
        <v>1488489.35</v>
      </c>
      <c r="G22" s="110">
        <f>G24+G25+G26+G27</f>
        <v>0</v>
      </c>
      <c r="H22" s="110">
        <f>H24+H25+H26+H27</f>
        <v>1488489.35</v>
      </c>
      <c r="I22" s="138">
        <f>I24+I25+I26+I27</f>
        <v>0</v>
      </c>
      <c r="J22" s="139">
        <f>G22+H22+I22</f>
        <v>1488489.35</v>
      </c>
    </row>
    <row r="23" spans="1:10" ht="12.75" customHeight="1">
      <c r="A23" s="83" t="s">
        <v>925</v>
      </c>
      <c r="B23" s="12"/>
      <c r="C23" s="54"/>
      <c r="D23" s="51"/>
      <c r="E23" s="51"/>
      <c r="F23" s="51"/>
      <c r="G23" s="51"/>
      <c r="H23" s="51"/>
      <c r="I23" s="76"/>
      <c r="J23" s="101"/>
    </row>
    <row r="24" spans="1:10" ht="12.75" customHeight="1">
      <c r="A24" s="224" t="s">
        <v>2803</v>
      </c>
      <c r="B24" s="225" t="s">
        <v>1505</v>
      </c>
      <c r="C24" s="56">
        <v>0</v>
      </c>
      <c r="D24" s="56">
        <v>0.01</v>
      </c>
      <c r="E24" s="56">
        <v>0</v>
      </c>
      <c r="F24" s="56">
        <f>C24+D24+E24</f>
        <v>0.01</v>
      </c>
      <c r="G24" s="56">
        <v>0</v>
      </c>
      <c r="H24" s="56">
        <v>0.01</v>
      </c>
      <c r="I24" s="77">
        <v>0</v>
      </c>
      <c r="J24" s="137">
        <f>G24+H24+I24</f>
        <v>0.01</v>
      </c>
    </row>
    <row r="25" spans="1:10" ht="12.75" customHeight="1">
      <c r="A25" s="224" t="s">
        <v>1860</v>
      </c>
      <c r="B25" s="211" t="s">
        <v>746</v>
      </c>
      <c r="C25" s="89">
        <v>0</v>
      </c>
      <c r="D25" s="89">
        <v>0</v>
      </c>
      <c r="E25" s="89">
        <v>0</v>
      </c>
      <c r="F25" s="89">
        <f>C25+D25+E25</f>
        <v>0</v>
      </c>
      <c r="G25" s="89">
        <v>0</v>
      </c>
      <c r="H25" s="89">
        <v>0</v>
      </c>
      <c r="I25" s="90">
        <v>0</v>
      </c>
      <c r="J25" s="103">
        <f>G25+H25+I25</f>
        <v>0</v>
      </c>
    </row>
    <row r="26" spans="1:10" ht="12.75" customHeight="1">
      <c r="A26" s="210" t="s">
        <v>1092</v>
      </c>
      <c r="B26" s="211" t="s">
        <v>2756</v>
      </c>
      <c r="C26" s="89">
        <v>0</v>
      </c>
      <c r="D26" s="89">
        <v>1488489.34</v>
      </c>
      <c r="E26" s="89">
        <v>0</v>
      </c>
      <c r="F26" s="89">
        <f>C26+D26+E26</f>
        <v>1488489.34</v>
      </c>
      <c r="G26" s="89">
        <v>0</v>
      </c>
      <c r="H26" s="89">
        <v>1488489.34</v>
      </c>
      <c r="I26" s="90">
        <v>0</v>
      </c>
      <c r="J26" s="103">
        <f>G26+H26+I26</f>
        <v>1488489.34</v>
      </c>
    </row>
    <row r="27" spans="1:10" ht="12.75" customHeight="1">
      <c r="A27" s="210" t="s">
        <v>1630</v>
      </c>
      <c r="B27" s="213" t="s">
        <v>1930</v>
      </c>
      <c r="C27" s="110">
        <v>0</v>
      </c>
      <c r="D27" s="110">
        <v>0</v>
      </c>
      <c r="E27" s="110">
        <v>0</v>
      </c>
      <c r="F27" s="110">
        <f>C27+D27+E27</f>
        <v>0</v>
      </c>
      <c r="G27" s="110">
        <v>0</v>
      </c>
      <c r="H27" s="110">
        <v>0</v>
      </c>
      <c r="I27" s="138">
        <v>0</v>
      </c>
      <c r="J27" s="139">
        <f>G27+H27+I27</f>
        <v>0</v>
      </c>
    </row>
    <row r="28" spans="1:10" ht="12.75" customHeight="1">
      <c r="A28" s="210" t="s">
        <v>2416</v>
      </c>
      <c r="B28" s="226" t="s">
        <v>1716</v>
      </c>
      <c r="C28" s="110">
        <f>C30+C31+C32+C33</f>
        <v>0</v>
      </c>
      <c r="D28" s="110">
        <f>D30+D31+D32+D33</f>
        <v>1010132.86</v>
      </c>
      <c r="E28" s="110">
        <f>E30+E31+E32+E33</f>
        <v>0</v>
      </c>
      <c r="F28" s="46">
        <f>C28+D28+E28</f>
        <v>1010132.86</v>
      </c>
      <c r="G28" s="110">
        <f>G30+G31+G32+G33</f>
        <v>0</v>
      </c>
      <c r="H28" s="110">
        <f>H30+H31+H32+H33</f>
        <v>1184080.42</v>
      </c>
      <c r="I28" s="138">
        <f>I30+I31+I32+I33</f>
        <v>0</v>
      </c>
      <c r="J28" s="139">
        <f>G28+H28+I28</f>
        <v>1184080.42</v>
      </c>
    </row>
    <row r="29" spans="1:10" ht="12.75" customHeight="1">
      <c r="A29" s="83" t="s">
        <v>925</v>
      </c>
      <c r="B29" s="12"/>
      <c r="C29" s="54"/>
      <c r="D29" s="51"/>
      <c r="E29" s="51"/>
      <c r="F29" s="51"/>
      <c r="G29" s="51"/>
      <c r="H29" s="51"/>
      <c r="I29" s="76"/>
      <c r="J29" s="101"/>
    </row>
    <row r="30" spans="1:10" ht="12.75" customHeight="1">
      <c r="A30" s="224" t="s">
        <v>1970</v>
      </c>
      <c r="B30" s="225" t="s">
        <v>2112</v>
      </c>
      <c r="C30" s="56">
        <v>0</v>
      </c>
      <c r="D30" s="56">
        <v>0.01</v>
      </c>
      <c r="E30" s="56">
        <v>0</v>
      </c>
      <c r="F30" s="56">
        <f>C30+D30+E30</f>
        <v>0.01</v>
      </c>
      <c r="G30" s="56">
        <v>0</v>
      </c>
      <c r="H30" s="56">
        <v>0.01</v>
      </c>
      <c r="I30" s="77">
        <v>0</v>
      </c>
      <c r="J30" s="137">
        <f>G30+H30+I30</f>
        <v>0.01</v>
      </c>
    </row>
    <row r="31" spans="1:10" ht="23.25" customHeight="1">
      <c r="A31" s="210" t="s">
        <v>2569</v>
      </c>
      <c r="B31" s="211" t="s">
        <v>2907</v>
      </c>
      <c r="C31" s="89">
        <v>0</v>
      </c>
      <c r="D31" s="89">
        <v>0</v>
      </c>
      <c r="E31" s="89">
        <v>0</v>
      </c>
      <c r="F31" s="89">
        <f>C31+D31+E31</f>
        <v>0</v>
      </c>
      <c r="G31" s="89">
        <v>0</v>
      </c>
      <c r="H31" s="89">
        <v>0</v>
      </c>
      <c r="I31" s="90">
        <v>0</v>
      </c>
      <c r="J31" s="103">
        <f>G31+H31+I31</f>
        <v>0</v>
      </c>
    </row>
    <row r="32" spans="1:10" ht="12.75" customHeight="1">
      <c r="A32" s="210" t="s">
        <v>2495</v>
      </c>
      <c r="B32" s="211" t="s">
        <v>953</v>
      </c>
      <c r="C32" s="89">
        <v>0</v>
      </c>
      <c r="D32" s="89">
        <v>1010132.85</v>
      </c>
      <c r="E32" s="89">
        <v>0</v>
      </c>
      <c r="F32" s="89">
        <f>C32+D32+E32</f>
        <v>1010132.85</v>
      </c>
      <c r="G32" s="89">
        <v>0</v>
      </c>
      <c r="H32" s="89">
        <v>1184080.41</v>
      </c>
      <c r="I32" s="90">
        <v>0</v>
      </c>
      <c r="J32" s="103">
        <f>G32+H32+I32</f>
        <v>1184080.41</v>
      </c>
    </row>
    <row r="33" spans="1:10" ht="12.75" customHeight="1">
      <c r="A33" s="210" t="s">
        <v>308</v>
      </c>
      <c r="B33" s="213" t="s">
        <v>1706</v>
      </c>
      <c r="C33" s="110">
        <v>0</v>
      </c>
      <c r="D33" s="110">
        <v>0</v>
      </c>
      <c r="E33" s="110">
        <v>0</v>
      </c>
      <c r="F33" s="110">
        <f>C33+D33+E33</f>
        <v>0</v>
      </c>
      <c r="G33" s="110">
        <v>0</v>
      </c>
      <c r="H33" s="110">
        <v>0</v>
      </c>
      <c r="I33" s="138">
        <v>0</v>
      </c>
      <c r="J33" s="139">
        <f>G33+H33+I33</f>
        <v>0</v>
      </c>
    </row>
    <row r="34" spans="1:10" ht="12.75" customHeight="1">
      <c r="A34" s="14" t="s">
        <v>346</v>
      </c>
      <c r="B34" s="15" t="s">
        <v>1116</v>
      </c>
      <c r="C34" s="110">
        <f>C36+C37+C38+C39</f>
        <v>0</v>
      </c>
      <c r="D34" s="110">
        <f>D36+D37+D38+D39</f>
        <v>478356.49</v>
      </c>
      <c r="E34" s="110">
        <f>E36+E37+E38+E39</f>
        <v>0</v>
      </c>
      <c r="F34" s="46">
        <f>C34+D34+E34</f>
        <v>478356.49</v>
      </c>
      <c r="G34" s="110">
        <f>G36+G37+G38+G39</f>
        <v>0</v>
      </c>
      <c r="H34" s="110">
        <f>H36+H37+H38+H39</f>
        <v>304408.93</v>
      </c>
      <c r="I34" s="110">
        <f>I36+I37+I38+I39</f>
        <v>0</v>
      </c>
      <c r="J34" s="139">
        <f>G34+H34+I34</f>
        <v>304408.93</v>
      </c>
    </row>
    <row r="35" spans="1:10" ht="12.75" customHeight="1">
      <c r="A35" s="83" t="s">
        <v>1871</v>
      </c>
      <c r="B35" s="12"/>
      <c r="C35" s="54"/>
      <c r="D35" s="51"/>
      <c r="E35" s="51"/>
      <c r="F35" s="51"/>
      <c r="G35" s="51"/>
      <c r="H35" s="51"/>
      <c r="I35" s="76"/>
      <c r="J35" s="101"/>
    </row>
    <row r="36" spans="1:10" ht="21.75" customHeight="1">
      <c r="A36" s="224" t="s">
        <v>1107</v>
      </c>
      <c r="B36" s="225" t="s">
        <v>373</v>
      </c>
      <c r="C36" s="54">
        <f aca="true" t="shared" si="0" ref="C36:E39">C24-C30</f>
        <v>0</v>
      </c>
      <c r="D36" s="56">
        <f t="shared" si="0"/>
        <v>0</v>
      </c>
      <c r="E36" s="56">
        <f t="shared" si="0"/>
        <v>0</v>
      </c>
      <c r="F36" s="56">
        <f>C36+D36+E36</f>
        <v>0</v>
      </c>
      <c r="G36" s="56">
        <f aca="true" t="shared" si="1" ref="G36:I39">G24-G30</f>
        <v>0</v>
      </c>
      <c r="H36" s="56">
        <f t="shared" si="1"/>
        <v>0</v>
      </c>
      <c r="I36" s="77">
        <f t="shared" si="1"/>
        <v>0</v>
      </c>
      <c r="J36" s="137">
        <f>G36+H36+I36</f>
        <v>0</v>
      </c>
    </row>
    <row r="37" spans="1:10" ht="23.25" customHeight="1">
      <c r="A37" s="218" t="s">
        <v>153</v>
      </c>
      <c r="B37" s="148" t="s">
        <v>2344</v>
      </c>
      <c r="C37" s="89">
        <f t="shared" si="0"/>
        <v>0</v>
      </c>
      <c r="D37" s="89">
        <f t="shared" si="0"/>
        <v>0</v>
      </c>
      <c r="E37" s="89">
        <f t="shared" si="0"/>
        <v>0</v>
      </c>
      <c r="F37" s="89">
        <f>C37+D37+E37</f>
        <v>0</v>
      </c>
      <c r="G37" s="89">
        <f t="shared" si="1"/>
        <v>0</v>
      </c>
      <c r="H37" s="89">
        <f t="shared" si="1"/>
        <v>0</v>
      </c>
      <c r="I37" s="90">
        <f t="shared" si="1"/>
        <v>0</v>
      </c>
      <c r="J37" s="103">
        <f>G37+H37+I37</f>
        <v>0</v>
      </c>
    </row>
    <row r="38" spans="1:10" ht="24" customHeight="1">
      <c r="A38" s="218" t="s">
        <v>547</v>
      </c>
      <c r="B38" s="97" t="s">
        <v>164</v>
      </c>
      <c r="C38" s="54">
        <f t="shared" si="0"/>
        <v>0</v>
      </c>
      <c r="D38" s="56">
        <f t="shared" si="0"/>
        <v>478356.49</v>
      </c>
      <c r="E38" s="56">
        <f t="shared" si="0"/>
        <v>0</v>
      </c>
      <c r="F38" s="56">
        <f>C38+D38+E38</f>
        <v>478356.49</v>
      </c>
      <c r="G38" s="56">
        <f t="shared" si="1"/>
        <v>0</v>
      </c>
      <c r="H38" s="56">
        <f t="shared" si="1"/>
        <v>304408.93</v>
      </c>
      <c r="I38" s="77">
        <f t="shared" si="1"/>
        <v>0</v>
      </c>
      <c r="J38" s="137">
        <f>G38+H38+I38</f>
        <v>304408.93</v>
      </c>
    </row>
    <row r="39" spans="1:10" ht="12.75" customHeight="1">
      <c r="A39" s="218" t="s">
        <v>1679</v>
      </c>
      <c r="B39" s="163" t="s">
        <v>1127</v>
      </c>
      <c r="C39" s="164">
        <f t="shared" si="0"/>
        <v>0</v>
      </c>
      <c r="D39" s="140">
        <f t="shared" si="0"/>
        <v>0</v>
      </c>
      <c r="E39" s="140">
        <f t="shared" si="0"/>
        <v>0</v>
      </c>
      <c r="F39" s="140">
        <f>C39+D39+E39</f>
        <v>0</v>
      </c>
      <c r="G39" s="140">
        <f t="shared" si="1"/>
        <v>0</v>
      </c>
      <c r="H39" s="140">
        <f t="shared" si="1"/>
        <v>0</v>
      </c>
      <c r="I39" s="167">
        <f t="shared" si="1"/>
        <v>0</v>
      </c>
      <c r="J39" s="141">
        <f>G39+H39+I39</f>
        <v>0</v>
      </c>
    </row>
    <row r="40" spans="1:10" ht="12.75">
      <c r="A40" s="94"/>
      <c r="B40" s="95"/>
      <c r="C40" s="96"/>
      <c r="D40" s="96"/>
      <c r="E40" s="96"/>
      <c r="F40" s="96"/>
      <c r="G40" s="96"/>
      <c r="H40" s="96"/>
      <c r="I40" s="96"/>
      <c r="J40" s="96"/>
    </row>
    <row r="41" spans="1:10" ht="12.75">
      <c r="A41" s="21"/>
      <c r="B41" s="22"/>
      <c r="C41" s="23"/>
      <c r="D41" s="23"/>
      <c r="E41" s="23"/>
      <c r="F41" s="23"/>
      <c r="G41" s="23"/>
      <c r="H41" s="24"/>
      <c r="I41" s="24"/>
      <c r="J41" s="41" t="s">
        <v>1178</v>
      </c>
    </row>
    <row r="42" spans="1:10" ht="12.75">
      <c r="A42" s="229"/>
      <c r="B42" s="173" t="s">
        <v>2496</v>
      </c>
      <c r="C42" s="240" t="s">
        <v>2811</v>
      </c>
      <c r="D42" s="203"/>
      <c r="E42" s="203"/>
      <c r="F42" s="203"/>
      <c r="G42" s="240" t="s">
        <v>2623</v>
      </c>
      <c r="H42" s="203"/>
      <c r="I42" s="203"/>
      <c r="J42" s="241"/>
    </row>
    <row r="43" spans="1:10" ht="12.75">
      <c r="A43" s="230" t="s">
        <v>1004</v>
      </c>
      <c r="B43" s="231" t="s">
        <v>1291</v>
      </c>
      <c r="C43" s="232" t="s">
        <v>351</v>
      </c>
      <c r="D43" s="232" t="s">
        <v>351</v>
      </c>
      <c r="E43" s="233" t="s">
        <v>775</v>
      </c>
      <c r="F43" s="232"/>
      <c r="G43" s="232" t="s">
        <v>351</v>
      </c>
      <c r="H43" s="232" t="s">
        <v>351</v>
      </c>
      <c r="I43" s="233" t="s">
        <v>775</v>
      </c>
      <c r="J43" s="173"/>
    </row>
    <row r="44" spans="1:10" ht="12.75">
      <c r="A44" s="230"/>
      <c r="B44" s="231" t="s">
        <v>2140</v>
      </c>
      <c r="C44" s="232" t="s">
        <v>2453</v>
      </c>
      <c r="D44" s="232" t="s">
        <v>1060</v>
      </c>
      <c r="E44" s="233" t="s">
        <v>2804</v>
      </c>
      <c r="F44" s="232" t="s">
        <v>2681</v>
      </c>
      <c r="G44" s="232" t="s">
        <v>2453</v>
      </c>
      <c r="H44" s="232" t="s">
        <v>1060</v>
      </c>
      <c r="I44" s="233" t="s">
        <v>2804</v>
      </c>
      <c r="J44" s="233" t="s">
        <v>2681</v>
      </c>
    </row>
    <row r="45" spans="1:10" ht="12.75">
      <c r="A45" s="234"/>
      <c r="B45" s="235"/>
      <c r="C45" s="236" t="s">
        <v>2688</v>
      </c>
      <c r="D45" s="236" t="s">
        <v>2468</v>
      </c>
      <c r="E45" s="237" t="s">
        <v>351</v>
      </c>
      <c r="F45" s="236"/>
      <c r="G45" s="236" t="s">
        <v>2688</v>
      </c>
      <c r="H45" s="236" t="s">
        <v>2468</v>
      </c>
      <c r="I45" s="237" t="s">
        <v>351</v>
      </c>
      <c r="J45" s="237"/>
    </row>
    <row r="46" spans="1:10" ht="12.75">
      <c r="A46" s="243">
        <v>1</v>
      </c>
      <c r="B46" s="8" t="s">
        <v>568</v>
      </c>
      <c r="C46" s="80">
        <v>3</v>
      </c>
      <c r="D46" s="9">
        <v>4</v>
      </c>
      <c r="E46" s="9">
        <v>5</v>
      </c>
      <c r="F46" s="227">
        <v>6</v>
      </c>
      <c r="G46" s="9">
        <v>7</v>
      </c>
      <c r="H46" s="9">
        <v>8</v>
      </c>
      <c r="I46" s="10">
        <v>9</v>
      </c>
      <c r="J46" s="10">
        <v>10</v>
      </c>
    </row>
    <row r="47" spans="1:10" ht="12.75" customHeight="1">
      <c r="A47" s="19" t="s">
        <v>2710</v>
      </c>
      <c r="B47" s="88" t="s">
        <v>1762</v>
      </c>
      <c r="C47" s="132">
        <f>C49+C50+C51</f>
        <v>0</v>
      </c>
      <c r="D47" s="132">
        <f>D49+D50+D51</f>
        <v>0</v>
      </c>
      <c r="E47" s="132">
        <f>E49+E50+E51</f>
        <v>0</v>
      </c>
      <c r="F47" s="46">
        <f>C47+D47+E47</f>
        <v>0</v>
      </c>
      <c r="G47" s="132">
        <f>G49+G50+G51</f>
        <v>0</v>
      </c>
      <c r="H47" s="132">
        <f>H49+H50+H51</f>
        <v>0</v>
      </c>
      <c r="I47" s="132">
        <f>I49+I50+I51</f>
        <v>0</v>
      </c>
      <c r="J47" s="47">
        <f>G47+H47+I47</f>
        <v>0</v>
      </c>
    </row>
    <row r="48" spans="1:10" ht="12.75" customHeight="1">
      <c r="A48" s="83" t="s">
        <v>1871</v>
      </c>
      <c r="B48" s="112"/>
      <c r="C48" s="158"/>
      <c r="D48" s="99"/>
      <c r="E48" s="99"/>
      <c r="F48" s="99"/>
      <c r="G48" s="99"/>
      <c r="H48" s="99"/>
      <c r="I48" s="100"/>
      <c r="J48" s="244"/>
    </row>
    <row r="49" spans="1:10" ht="12.75" customHeight="1">
      <c r="A49" s="224" t="s">
        <v>829</v>
      </c>
      <c r="B49" s="213" t="s">
        <v>1319</v>
      </c>
      <c r="C49" s="110">
        <v>0</v>
      </c>
      <c r="D49" s="110">
        <v>0</v>
      </c>
      <c r="E49" s="110">
        <v>0</v>
      </c>
      <c r="F49" s="110">
        <f>C49+D49+E49</f>
        <v>0</v>
      </c>
      <c r="G49" s="110">
        <v>0</v>
      </c>
      <c r="H49" s="110">
        <v>0</v>
      </c>
      <c r="I49" s="138">
        <v>0</v>
      </c>
      <c r="J49" s="222">
        <f>G49+H49+I49</f>
        <v>0</v>
      </c>
    </row>
    <row r="50" spans="1:10" ht="12.75" customHeight="1">
      <c r="A50" s="224" t="s">
        <v>2292</v>
      </c>
      <c r="B50" s="213" t="s">
        <v>558</v>
      </c>
      <c r="C50" s="110">
        <v>0</v>
      </c>
      <c r="D50" s="110">
        <v>0</v>
      </c>
      <c r="E50" s="110">
        <v>0</v>
      </c>
      <c r="F50" s="110">
        <f>C50+D50+E50</f>
        <v>0</v>
      </c>
      <c r="G50" s="110">
        <v>0</v>
      </c>
      <c r="H50" s="110">
        <v>0</v>
      </c>
      <c r="I50" s="138">
        <v>0</v>
      </c>
      <c r="J50" s="222">
        <f>G50+H50+I50</f>
        <v>0</v>
      </c>
    </row>
    <row r="51" spans="1:10" ht="12.75" customHeight="1">
      <c r="A51" s="210" t="s">
        <v>2667</v>
      </c>
      <c r="B51" s="213" t="s">
        <v>2583</v>
      </c>
      <c r="C51" s="135">
        <v>0</v>
      </c>
      <c r="D51" s="135">
        <v>0</v>
      </c>
      <c r="E51" s="135">
        <v>0</v>
      </c>
      <c r="F51" s="135">
        <f>C51+D51+E51</f>
        <v>0</v>
      </c>
      <c r="G51" s="135">
        <v>0</v>
      </c>
      <c r="H51" s="135">
        <v>0</v>
      </c>
      <c r="I51" s="136">
        <v>0</v>
      </c>
      <c r="J51" s="245">
        <f>G51+H51+I51</f>
        <v>0</v>
      </c>
    </row>
    <row r="52" spans="1:10" ht="12.75" customHeight="1">
      <c r="A52" s="16" t="s">
        <v>3038</v>
      </c>
      <c r="B52" s="88" t="s">
        <v>2740</v>
      </c>
      <c r="C52" s="89">
        <f>C54+C55+C56</f>
        <v>0</v>
      </c>
      <c r="D52" s="89">
        <f>D54+D55+D56</f>
        <v>0</v>
      </c>
      <c r="E52" s="89">
        <f>E54+E55+E56</f>
        <v>0</v>
      </c>
      <c r="F52" s="89">
        <f>C52+D52+E52</f>
        <v>0</v>
      </c>
      <c r="G52" s="89">
        <f>G54+G55+G56</f>
        <v>0</v>
      </c>
      <c r="H52" s="89">
        <f>H54+H55+H56</f>
        <v>0</v>
      </c>
      <c r="I52" s="89">
        <f>I54+I55+I56</f>
        <v>0</v>
      </c>
      <c r="J52" s="223">
        <f>G52+H52+I52</f>
        <v>0</v>
      </c>
    </row>
    <row r="53" spans="1:10" ht="12.75" customHeight="1">
      <c r="A53" s="83" t="s">
        <v>1871</v>
      </c>
      <c r="B53" s="112"/>
      <c r="C53" s="158"/>
      <c r="D53" s="135"/>
      <c r="E53" s="135"/>
      <c r="F53" s="135"/>
      <c r="G53" s="135"/>
      <c r="H53" s="135"/>
      <c r="I53" s="136"/>
      <c r="J53" s="245"/>
    </row>
    <row r="54" spans="1:10" ht="12.75" customHeight="1">
      <c r="A54" s="224" t="s">
        <v>3010</v>
      </c>
      <c r="B54" s="213" t="s">
        <v>759</v>
      </c>
      <c r="C54" s="110">
        <v>0</v>
      </c>
      <c r="D54" s="110">
        <v>0</v>
      </c>
      <c r="E54" s="110">
        <v>0</v>
      </c>
      <c r="F54" s="110">
        <f>C54+D54+E54</f>
        <v>0</v>
      </c>
      <c r="G54" s="110">
        <v>0</v>
      </c>
      <c r="H54" s="110">
        <v>0</v>
      </c>
      <c r="I54" s="138">
        <v>0</v>
      </c>
      <c r="J54" s="222">
        <f>G54+H54+I54</f>
        <v>0</v>
      </c>
    </row>
    <row r="55" spans="1:10" ht="12.75" customHeight="1">
      <c r="A55" s="224" t="s">
        <v>350</v>
      </c>
      <c r="B55" s="213" t="s">
        <v>1517</v>
      </c>
      <c r="C55" s="110">
        <v>0</v>
      </c>
      <c r="D55" s="110">
        <v>0</v>
      </c>
      <c r="E55" s="110">
        <v>0</v>
      </c>
      <c r="F55" s="110">
        <f>C55+D55+E55</f>
        <v>0</v>
      </c>
      <c r="G55" s="110">
        <v>0</v>
      </c>
      <c r="H55" s="110">
        <v>0</v>
      </c>
      <c r="I55" s="138">
        <v>0</v>
      </c>
      <c r="J55" s="222">
        <f>G55+H55+I55</f>
        <v>0</v>
      </c>
    </row>
    <row r="56" spans="1:10" ht="12.75" customHeight="1">
      <c r="A56" s="246" t="s">
        <v>1230</v>
      </c>
      <c r="B56" s="214" t="s">
        <v>1929</v>
      </c>
      <c r="C56" s="135">
        <v>0</v>
      </c>
      <c r="D56" s="135">
        <v>0</v>
      </c>
      <c r="E56" s="135">
        <v>0</v>
      </c>
      <c r="F56" s="135">
        <f>C56+D56+E56</f>
        <v>0</v>
      </c>
      <c r="G56" s="135">
        <v>0</v>
      </c>
      <c r="H56" s="135">
        <v>0</v>
      </c>
      <c r="I56" s="136">
        <v>0</v>
      </c>
      <c r="J56" s="245">
        <f>G56+H56+I56</f>
        <v>0</v>
      </c>
    </row>
    <row r="57" spans="1:10" ht="12.75">
      <c r="A57" s="247" t="s">
        <v>774</v>
      </c>
      <c r="B57" s="102" t="s">
        <v>939</v>
      </c>
      <c r="C57" s="89">
        <f>C59+C60+C61</f>
        <v>0</v>
      </c>
      <c r="D57" s="89">
        <f>D59+D60+D61</f>
        <v>0</v>
      </c>
      <c r="E57" s="89">
        <f>E59+E60+E61</f>
        <v>0</v>
      </c>
      <c r="F57" s="89">
        <f>C57+D57+E57</f>
        <v>0</v>
      </c>
      <c r="G57" s="89">
        <f>G59+G60+G61</f>
        <v>0</v>
      </c>
      <c r="H57" s="89">
        <f>H59+H60+H61</f>
        <v>0</v>
      </c>
      <c r="I57" s="89">
        <f>I59+I60+I61</f>
        <v>0</v>
      </c>
      <c r="J57" s="223">
        <f>G57+H57+I57</f>
        <v>0</v>
      </c>
    </row>
    <row r="58" spans="1:10" ht="12.75" customHeight="1">
      <c r="A58" s="157" t="s">
        <v>1871</v>
      </c>
      <c r="B58" s="112"/>
      <c r="C58" s="158"/>
      <c r="D58" s="135"/>
      <c r="E58" s="135"/>
      <c r="F58" s="135"/>
      <c r="G58" s="135"/>
      <c r="H58" s="135"/>
      <c r="I58" s="136"/>
      <c r="J58" s="245"/>
    </row>
    <row r="59" spans="1:10" ht="21.75" customHeight="1">
      <c r="A59" s="287" t="s">
        <v>2313</v>
      </c>
      <c r="B59" s="108" t="s">
        <v>2919</v>
      </c>
      <c r="C59" s="109">
        <f aca="true" t="shared" si="2" ref="C59:E61">C49-C54</f>
        <v>0</v>
      </c>
      <c r="D59" s="109">
        <f t="shared" si="2"/>
        <v>0</v>
      </c>
      <c r="E59" s="109">
        <f t="shared" si="2"/>
        <v>0</v>
      </c>
      <c r="F59" s="110">
        <f>C59+D59+E59</f>
        <v>0</v>
      </c>
      <c r="G59" s="109">
        <f aca="true" t="shared" si="3" ref="G59:I61">G49-G54</f>
        <v>0</v>
      </c>
      <c r="H59" s="109">
        <f t="shared" si="3"/>
        <v>0</v>
      </c>
      <c r="I59" s="288">
        <f t="shared" si="3"/>
        <v>0</v>
      </c>
      <c r="J59" s="139">
        <f>G59+H59+I59</f>
        <v>0</v>
      </c>
    </row>
    <row r="60" spans="1:10" ht="21.75" customHeight="1">
      <c r="A60" s="224" t="s">
        <v>722</v>
      </c>
      <c r="B60" s="214" t="s">
        <v>2128</v>
      </c>
      <c r="C60" s="54">
        <f t="shared" si="2"/>
        <v>0</v>
      </c>
      <c r="D60" s="54">
        <f t="shared" si="2"/>
        <v>0</v>
      </c>
      <c r="E60" s="54">
        <f t="shared" si="2"/>
        <v>0</v>
      </c>
      <c r="F60" s="135">
        <f>C60+D60+E60</f>
        <v>0</v>
      </c>
      <c r="G60" s="54">
        <f t="shared" si="3"/>
        <v>0</v>
      </c>
      <c r="H60" s="54">
        <f t="shared" si="3"/>
        <v>0</v>
      </c>
      <c r="I60" s="286">
        <f t="shared" si="3"/>
        <v>0</v>
      </c>
      <c r="J60" s="139">
        <f>G60+H60+I60</f>
        <v>0</v>
      </c>
    </row>
    <row r="61" spans="1:10" ht="12.75" customHeight="1">
      <c r="A61" s="218" t="s">
        <v>428</v>
      </c>
      <c r="B61" s="145" t="s">
        <v>1705</v>
      </c>
      <c r="C61" s="89">
        <f t="shared" si="2"/>
        <v>0</v>
      </c>
      <c r="D61" s="89">
        <f t="shared" si="2"/>
        <v>0</v>
      </c>
      <c r="E61" s="89">
        <f t="shared" si="2"/>
        <v>0</v>
      </c>
      <c r="F61" s="89">
        <f>C61+D61+E61</f>
        <v>0</v>
      </c>
      <c r="G61" s="89">
        <f t="shared" si="3"/>
        <v>0</v>
      </c>
      <c r="H61" s="89">
        <f t="shared" si="3"/>
        <v>0</v>
      </c>
      <c r="I61" s="89">
        <f t="shared" si="3"/>
        <v>0</v>
      </c>
      <c r="J61" s="222">
        <f>G61+H61+I61</f>
        <v>0</v>
      </c>
    </row>
    <row r="62" spans="1:10" ht="12.75">
      <c r="A62" s="16" t="s">
        <v>721</v>
      </c>
      <c r="B62" s="15" t="s">
        <v>175</v>
      </c>
      <c r="C62" s="45">
        <v>0</v>
      </c>
      <c r="D62" s="46">
        <v>0</v>
      </c>
      <c r="E62" s="46">
        <v>0</v>
      </c>
      <c r="F62" s="46">
        <f>C62+D62+E62</f>
        <v>0</v>
      </c>
      <c r="G62" s="46">
        <v>0</v>
      </c>
      <c r="H62" s="46">
        <v>1118378</v>
      </c>
      <c r="I62" s="66">
        <v>0</v>
      </c>
      <c r="J62" s="47">
        <f>G62+H62+I62</f>
        <v>1118378</v>
      </c>
    </row>
    <row r="63" spans="1:10" ht="12.75" customHeight="1">
      <c r="A63" s="16" t="s">
        <v>527</v>
      </c>
      <c r="B63" s="15" t="s">
        <v>1331</v>
      </c>
      <c r="C63" s="45">
        <v>0</v>
      </c>
      <c r="D63" s="46">
        <v>1496.5</v>
      </c>
      <c r="E63" s="46">
        <v>0</v>
      </c>
      <c r="F63" s="46">
        <f>C63+D63+E63</f>
        <v>1496.5</v>
      </c>
      <c r="G63" s="46">
        <v>0</v>
      </c>
      <c r="H63" s="46">
        <v>0</v>
      </c>
      <c r="I63" s="66">
        <v>0</v>
      </c>
      <c r="J63" s="47">
        <f>G63+H63+I63</f>
        <v>0</v>
      </c>
    </row>
    <row r="64" spans="1:10" ht="12.75" customHeight="1">
      <c r="A64" s="83" t="s">
        <v>1871</v>
      </c>
      <c r="B64" s="112"/>
      <c r="C64" s="158"/>
      <c r="D64" s="135"/>
      <c r="E64" s="135"/>
      <c r="F64" s="135"/>
      <c r="G64" s="135"/>
      <c r="H64" s="135"/>
      <c r="I64" s="136"/>
      <c r="J64" s="245"/>
    </row>
    <row r="65" spans="1:10" ht="12.75" customHeight="1">
      <c r="A65" s="224" t="s">
        <v>2185</v>
      </c>
      <c r="B65" s="213" t="s">
        <v>1744</v>
      </c>
      <c r="C65" s="110">
        <v>0</v>
      </c>
      <c r="D65" s="110">
        <v>0</v>
      </c>
      <c r="E65" s="110">
        <v>0</v>
      </c>
      <c r="F65" s="110">
        <f>C65+D65+E65</f>
        <v>0</v>
      </c>
      <c r="G65" s="110">
        <v>0</v>
      </c>
      <c r="H65" s="110">
        <v>0</v>
      </c>
      <c r="I65" s="138">
        <v>0</v>
      </c>
      <c r="J65" s="222">
        <f>G65+H65+I65</f>
        <v>0</v>
      </c>
    </row>
    <row r="66" spans="1:10" ht="12.75" customHeight="1">
      <c r="A66" s="16" t="s">
        <v>1670</v>
      </c>
      <c r="B66" s="15" t="s">
        <v>745</v>
      </c>
      <c r="C66" s="49">
        <f>C68+C69+C70+C71</f>
        <v>0</v>
      </c>
      <c r="D66" s="49">
        <f>D68+D69+D70+D71</f>
        <v>0</v>
      </c>
      <c r="E66" s="49">
        <f>E68+E69+E70+E71</f>
        <v>0</v>
      </c>
      <c r="F66" s="46">
        <f>C66+D66+E66</f>
        <v>0</v>
      </c>
      <c r="G66" s="49">
        <f>G68+G69+G70+G71</f>
        <v>0</v>
      </c>
      <c r="H66" s="49">
        <f>H68+H69+H70+H71</f>
        <v>0</v>
      </c>
      <c r="I66" s="49">
        <f>I68+I69+I70+I71</f>
        <v>0</v>
      </c>
      <c r="J66" s="47">
        <f>G66+H66+I66</f>
        <v>0</v>
      </c>
    </row>
    <row r="67" spans="1:10" ht="12.75" customHeight="1">
      <c r="A67" s="157" t="s">
        <v>1871</v>
      </c>
      <c r="B67" s="12"/>
      <c r="C67" s="50"/>
      <c r="D67" s="51"/>
      <c r="E67" s="51"/>
      <c r="F67" s="51"/>
      <c r="G67" s="51"/>
      <c r="H67" s="51"/>
      <c r="I67" s="76"/>
      <c r="J67" s="52"/>
    </row>
    <row r="68" spans="1:10" ht="12.75" customHeight="1">
      <c r="A68" s="224" t="s">
        <v>2127</v>
      </c>
      <c r="B68" s="12" t="s">
        <v>2755</v>
      </c>
      <c r="C68" s="56">
        <v>0</v>
      </c>
      <c r="D68" s="56">
        <v>0</v>
      </c>
      <c r="E68" s="56">
        <v>0</v>
      </c>
      <c r="F68" s="56">
        <f>C68+D68+E68</f>
        <v>0</v>
      </c>
      <c r="G68" s="56">
        <v>0</v>
      </c>
      <c r="H68" s="56">
        <v>0</v>
      </c>
      <c r="I68" s="77">
        <v>0</v>
      </c>
      <c r="J68" s="55">
        <f>G68+H68+I68</f>
        <v>0</v>
      </c>
    </row>
    <row r="69" spans="1:10" ht="12.75" customHeight="1">
      <c r="A69" s="218" t="s">
        <v>2204</v>
      </c>
      <c r="B69" s="102" t="s">
        <v>1947</v>
      </c>
      <c r="C69" s="89">
        <v>0</v>
      </c>
      <c r="D69" s="89">
        <v>0</v>
      </c>
      <c r="E69" s="89">
        <v>0</v>
      </c>
      <c r="F69" s="89">
        <f>C69+D69+E69</f>
        <v>0</v>
      </c>
      <c r="G69" s="89">
        <v>0</v>
      </c>
      <c r="H69" s="89">
        <v>0</v>
      </c>
      <c r="I69" s="90">
        <v>0</v>
      </c>
      <c r="J69" s="223">
        <f>G69+H69+I69</f>
        <v>0</v>
      </c>
    </row>
    <row r="70" spans="1:10" ht="12.75" customHeight="1">
      <c r="A70" s="210" t="s">
        <v>477</v>
      </c>
      <c r="B70" s="12" t="s">
        <v>1504</v>
      </c>
      <c r="C70" s="56">
        <v>0</v>
      </c>
      <c r="D70" s="56">
        <v>0</v>
      </c>
      <c r="E70" s="56">
        <v>0</v>
      </c>
      <c r="F70" s="56">
        <f>C70+D70+E70</f>
        <v>0</v>
      </c>
      <c r="G70" s="56">
        <v>0</v>
      </c>
      <c r="H70" s="56">
        <v>0</v>
      </c>
      <c r="I70" s="77">
        <v>0</v>
      </c>
      <c r="J70" s="55">
        <f>G70+H70+I70</f>
        <v>0</v>
      </c>
    </row>
    <row r="71" spans="1:10" ht="12.75" customHeight="1">
      <c r="A71" s="218" t="s">
        <v>417</v>
      </c>
      <c r="B71" s="163" t="s">
        <v>758</v>
      </c>
      <c r="C71" s="140">
        <v>0</v>
      </c>
      <c r="D71" s="140">
        <v>0</v>
      </c>
      <c r="E71" s="140">
        <v>0</v>
      </c>
      <c r="F71" s="140">
        <f>C71+D71+E71</f>
        <v>0</v>
      </c>
      <c r="G71" s="140">
        <v>0</v>
      </c>
      <c r="H71" s="140">
        <v>0</v>
      </c>
      <c r="I71" s="167">
        <v>0</v>
      </c>
      <c r="J71" s="141">
        <f>G71+H71+I71</f>
        <v>0</v>
      </c>
    </row>
    <row r="72" spans="1:10" ht="12.75">
      <c r="A72" s="94"/>
      <c r="B72" s="95"/>
      <c r="C72" s="96"/>
      <c r="D72" s="96"/>
      <c r="E72" s="96"/>
      <c r="F72" s="96"/>
      <c r="G72" s="96"/>
      <c r="H72" s="96"/>
      <c r="I72" s="96"/>
      <c r="J72" s="96"/>
    </row>
    <row r="73" spans="1:10" ht="12.75">
      <c r="A73" s="21"/>
      <c r="B73" s="22"/>
      <c r="C73" s="23"/>
      <c r="D73" s="23"/>
      <c r="E73" s="23"/>
      <c r="F73" s="23"/>
      <c r="G73" s="23"/>
      <c r="H73" s="24"/>
      <c r="I73" s="24"/>
      <c r="J73" s="41" t="s">
        <v>416</v>
      </c>
    </row>
    <row r="74" spans="1:10" ht="12.75">
      <c r="A74" s="229"/>
      <c r="B74" s="173" t="s">
        <v>2496</v>
      </c>
      <c r="C74" s="240" t="s">
        <v>2811</v>
      </c>
      <c r="D74" s="203"/>
      <c r="E74" s="203"/>
      <c r="F74" s="203"/>
      <c r="G74" s="240" t="s">
        <v>2623</v>
      </c>
      <c r="H74" s="203"/>
      <c r="I74" s="203"/>
      <c r="J74" s="241"/>
    </row>
    <row r="75" spans="1:10" ht="12.75">
      <c r="A75" s="230" t="s">
        <v>1004</v>
      </c>
      <c r="B75" s="231" t="s">
        <v>1291</v>
      </c>
      <c r="C75" s="232" t="s">
        <v>351</v>
      </c>
      <c r="D75" s="232" t="s">
        <v>351</v>
      </c>
      <c r="E75" s="233" t="s">
        <v>775</v>
      </c>
      <c r="F75" s="232"/>
      <c r="G75" s="232" t="s">
        <v>351</v>
      </c>
      <c r="H75" s="232" t="s">
        <v>351</v>
      </c>
      <c r="I75" s="233" t="s">
        <v>775</v>
      </c>
      <c r="J75" s="173"/>
    </row>
    <row r="76" spans="1:10" ht="12.75">
      <c r="A76" s="230"/>
      <c r="B76" s="231" t="s">
        <v>2140</v>
      </c>
      <c r="C76" s="232" t="s">
        <v>2453</v>
      </c>
      <c r="D76" s="232" t="s">
        <v>1060</v>
      </c>
      <c r="E76" s="233" t="s">
        <v>2804</v>
      </c>
      <c r="F76" s="232" t="s">
        <v>2681</v>
      </c>
      <c r="G76" s="232" t="s">
        <v>2453</v>
      </c>
      <c r="H76" s="232" t="s">
        <v>1060</v>
      </c>
      <c r="I76" s="233" t="s">
        <v>2804</v>
      </c>
      <c r="J76" s="233" t="s">
        <v>2681</v>
      </c>
    </row>
    <row r="77" spans="1:10" ht="12.75">
      <c r="A77" s="234"/>
      <c r="B77" s="235"/>
      <c r="C77" s="236" t="s">
        <v>2688</v>
      </c>
      <c r="D77" s="236" t="s">
        <v>2468</v>
      </c>
      <c r="E77" s="237" t="s">
        <v>351</v>
      </c>
      <c r="F77" s="236"/>
      <c r="G77" s="236" t="s">
        <v>2688</v>
      </c>
      <c r="H77" s="236" t="s">
        <v>2468</v>
      </c>
      <c r="I77" s="237" t="s">
        <v>351</v>
      </c>
      <c r="J77" s="237"/>
    </row>
    <row r="78" spans="1:10" ht="12.75">
      <c r="A78" s="243">
        <v>1</v>
      </c>
      <c r="B78" s="250" t="s">
        <v>568</v>
      </c>
      <c r="C78" s="251">
        <v>3</v>
      </c>
      <c r="D78" s="252">
        <v>4</v>
      </c>
      <c r="E78" s="9">
        <v>5</v>
      </c>
      <c r="F78" s="227">
        <v>6</v>
      </c>
      <c r="G78" s="9">
        <v>7</v>
      </c>
      <c r="H78" s="9">
        <v>8</v>
      </c>
      <c r="I78" s="10">
        <v>9</v>
      </c>
      <c r="J78" s="10">
        <v>10</v>
      </c>
    </row>
    <row r="79" spans="1:10" ht="12.75" customHeight="1">
      <c r="A79" s="16" t="s">
        <v>402</v>
      </c>
      <c r="B79" s="102" t="s">
        <v>526</v>
      </c>
      <c r="C79" s="109">
        <f>C81+C82+C83+C84</f>
        <v>0</v>
      </c>
      <c r="D79" s="109">
        <f>D81+D82+D83+D84</f>
        <v>0</v>
      </c>
      <c r="E79" s="109">
        <f>E81+E82+E83+E84</f>
        <v>0</v>
      </c>
      <c r="F79" s="89">
        <f>C79+D79+E79</f>
        <v>0</v>
      </c>
      <c r="G79" s="109">
        <f>G81+G82+G83+G84</f>
        <v>0</v>
      </c>
      <c r="H79" s="109">
        <f>H81+H82+H83+H84</f>
        <v>0</v>
      </c>
      <c r="I79" s="109">
        <f>I81+I82+I83+I84</f>
        <v>0</v>
      </c>
      <c r="J79" s="103">
        <f>G79+H79+I79</f>
        <v>0</v>
      </c>
    </row>
    <row r="80" spans="1:10" ht="12.75" customHeight="1">
      <c r="A80" s="157" t="s">
        <v>1871</v>
      </c>
      <c r="B80" s="12"/>
      <c r="C80" s="54"/>
      <c r="D80" s="56"/>
      <c r="E80" s="56"/>
      <c r="F80" s="56"/>
      <c r="G80" s="56"/>
      <c r="H80" s="56"/>
      <c r="I80" s="77"/>
      <c r="J80" s="55"/>
    </row>
    <row r="81" spans="1:10" ht="12.75" customHeight="1">
      <c r="A81" s="224" t="s">
        <v>1091</v>
      </c>
      <c r="B81" s="15" t="s">
        <v>1266</v>
      </c>
      <c r="C81" s="46">
        <v>0</v>
      </c>
      <c r="D81" s="46">
        <v>0</v>
      </c>
      <c r="E81" s="46">
        <v>0</v>
      </c>
      <c r="F81" s="46">
        <f>C81+D81+E81</f>
        <v>0</v>
      </c>
      <c r="G81" s="46">
        <v>0</v>
      </c>
      <c r="H81" s="46">
        <v>0</v>
      </c>
      <c r="I81" s="66">
        <v>0</v>
      </c>
      <c r="J81" s="48">
        <f>G81+H81+I81</f>
        <v>0</v>
      </c>
    </row>
    <row r="82" spans="1:10" ht="12.75" customHeight="1">
      <c r="A82" s="210" t="s">
        <v>538</v>
      </c>
      <c r="B82" s="15" t="s">
        <v>307</v>
      </c>
      <c r="C82" s="46">
        <v>0</v>
      </c>
      <c r="D82" s="46">
        <v>0</v>
      </c>
      <c r="E82" s="46">
        <v>0</v>
      </c>
      <c r="F82" s="46">
        <f>C82+D82+E82</f>
        <v>0</v>
      </c>
      <c r="G82" s="46">
        <v>0</v>
      </c>
      <c r="H82" s="46">
        <v>0</v>
      </c>
      <c r="I82" s="66">
        <v>0</v>
      </c>
      <c r="J82" s="48">
        <f>G82+H82+I82</f>
        <v>0</v>
      </c>
    </row>
    <row r="83" spans="1:10" ht="12.75" customHeight="1">
      <c r="A83" s="210" t="s">
        <v>1629</v>
      </c>
      <c r="B83" s="15" t="s">
        <v>2530</v>
      </c>
      <c r="C83" s="46">
        <v>0</v>
      </c>
      <c r="D83" s="46">
        <v>0</v>
      </c>
      <c r="E83" s="46">
        <v>0</v>
      </c>
      <c r="F83" s="46">
        <f>C83+D83+E83</f>
        <v>0</v>
      </c>
      <c r="G83" s="46">
        <v>0</v>
      </c>
      <c r="H83" s="46">
        <v>0</v>
      </c>
      <c r="I83" s="66">
        <v>0</v>
      </c>
      <c r="J83" s="48">
        <f>G83+H83+I83</f>
        <v>0</v>
      </c>
    </row>
    <row r="84" spans="1:10" ht="12.75" customHeight="1">
      <c r="A84" s="210" t="s">
        <v>2513</v>
      </c>
      <c r="B84" s="15" t="s">
        <v>513</v>
      </c>
      <c r="C84" s="46">
        <v>0</v>
      </c>
      <c r="D84" s="46">
        <v>0</v>
      </c>
      <c r="E84" s="46">
        <v>0</v>
      </c>
      <c r="F84" s="46">
        <f>C84+D84+E84</f>
        <v>0</v>
      </c>
      <c r="G84" s="46">
        <v>0</v>
      </c>
      <c r="H84" s="46">
        <v>0</v>
      </c>
      <c r="I84" s="66">
        <v>0</v>
      </c>
      <c r="J84" s="48">
        <f>G84+H84+I84</f>
        <v>0</v>
      </c>
    </row>
    <row r="85" spans="1:10" ht="24.75" customHeight="1">
      <c r="A85" s="33" t="s">
        <v>1257</v>
      </c>
      <c r="B85" s="127" t="s">
        <v>2512</v>
      </c>
      <c r="C85" s="135">
        <v>0</v>
      </c>
      <c r="D85" s="135">
        <v>0</v>
      </c>
      <c r="E85" s="135">
        <v>0</v>
      </c>
      <c r="F85" s="56">
        <f>C85+D85+E85</f>
        <v>0</v>
      </c>
      <c r="G85" s="135">
        <v>0</v>
      </c>
      <c r="H85" s="135">
        <v>0</v>
      </c>
      <c r="I85" s="135">
        <v>0</v>
      </c>
      <c r="J85" s="137">
        <f>G85+H85+I85</f>
        <v>0</v>
      </c>
    </row>
    <row r="86" spans="1:10" ht="12.75">
      <c r="A86" s="291" t="s">
        <v>859</v>
      </c>
      <c r="B86" s="292"/>
      <c r="C86" s="160"/>
      <c r="D86" s="160"/>
      <c r="E86" s="160"/>
      <c r="F86" s="160"/>
      <c r="G86" s="160"/>
      <c r="H86" s="160"/>
      <c r="I86" s="154"/>
      <c r="J86" s="174"/>
    </row>
    <row r="87" spans="1:10" ht="12.75">
      <c r="A87" s="289" t="s">
        <v>2798</v>
      </c>
      <c r="B87" s="170" t="s">
        <v>3049</v>
      </c>
      <c r="C87" s="166">
        <f>C34+C57+C62+C63+C66+C79+C85</f>
        <v>0</v>
      </c>
      <c r="D87" s="166">
        <f>D34+D57+D62+D63+D66+D79+D85</f>
        <v>479852.99</v>
      </c>
      <c r="E87" s="166">
        <f>E34+E57+E62+E63+E66+E79+E85</f>
        <v>0</v>
      </c>
      <c r="F87" s="165">
        <f>C87+D87+E87</f>
        <v>479852.99</v>
      </c>
      <c r="G87" s="166">
        <f>G34+G57+G62+G63+G66+G79+G85</f>
        <v>0</v>
      </c>
      <c r="H87" s="166">
        <f>H34+H57+H62+H63+H66+H79+H85</f>
        <v>1422786.93</v>
      </c>
      <c r="I87" s="166">
        <f>I34+I57+I62+I63+I66+I79+I85</f>
        <v>0</v>
      </c>
      <c r="J87" s="169">
        <f>G87+H87+I87</f>
        <v>1422786.93</v>
      </c>
    </row>
    <row r="88" spans="1:10" ht="13.5" customHeight="1">
      <c r="A88" s="82" t="s">
        <v>1562</v>
      </c>
      <c r="B88" s="12"/>
      <c r="C88" s="54"/>
      <c r="D88" s="56"/>
      <c r="E88" s="56"/>
      <c r="F88" s="56"/>
      <c r="G88" s="56"/>
      <c r="H88" s="56"/>
      <c r="I88" s="77"/>
      <c r="J88" s="55"/>
    </row>
    <row r="89" spans="1:10" ht="11.25" customHeight="1">
      <c r="A89" s="16" t="s">
        <v>85</v>
      </c>
      <c r="B89" s="15" t="s">
        <v>1460</v>
      </c>
      <c r="C89" s="45">
        <f>C91+C92+C93+C94+C95+C96+C97+C98+C99</f>
        <v>0</v>
      </c>
      <c r="D89" s="45">
        <f>D91+D92+D93+D94+D95+D96+D97+D98+D99</f>
        <v>0</v>
      </c>
      <c r="E89" s="45">
        <f>E91+E92+E93+E94+E95+E96+E97+E98+E99</f>
        <v>0</v>
      </c>
      <c r="F89" s="46">
        <f>C89+D89+E89</f>
        <v>0</v>
      </c>
      <c r="G89" s="45">
        <f>G91+G92+G93+G94+G95+G96+G97+G98+G99</f>
        <v>0</v>
      </c>
      <c r="H89" s="45">
        <f>H91+H92+H93+H94+H95+H96+H97+H98+H99</f>
        <v>0</v>
      </c>
      <c r="I89" s="45">
        <f>I91+I92+I93+I94+I95+I96+I97+I98+I99</f>
        <v>0</v>
      </c>
      <c r="J89" s="48">
        <f>G89+H89+I89</f>
        <v>0</v>
      </c>
    </row>
    <row r="90" spans="1:10" ht="12.75">
      <c r="A90" s="18" t="s">
        <v>1444</v>
      </c>
      <c r="B90" s="12"/>
      <c r="C90" s="54"/>
      <c r="D90" s="56"/>
      <c r="E90" s="56"/>
      <c r="F90" s="56"/>
      <c r="G90" s="56"/>
      <c r="H90" s="56"/>
      <c r="I90" s="77"/>
      <c r="J90" s="55"/>
    </row>
    <row r="91" spans="1:10" ht="22.5">
      <c r="A91" s="16" t="s">
        <v>1637</v>
      </c>
      <c r="B91" s="15" t="s">
        <v>1894</v>
      </c>
      <c r="C91" s="45">
        <v>0</v>
      </c>
      <c r="D91" s="46">
        <v>0</v>
      </c>
      <c r="E91" s="46">
        <v>0</v>
      </c>
      <c r="F91" s="46">
        <f aca="true" t="shared" si="4" ref="F91:F100">C91+D91+E91</f>
        <v>0</v>
      </c>
      <c r="G91" s="45">
        <v>0</v>
      </c>
      <c r="H91" s="46">
        <v>0</v>
      </c>
      <c r="I91" s="66">
        <v>0</v>
      </c>
      <c r="J91" s="48">
        <f aca="true" t="shared" si="5" ref="J91:J100">G91+H91+I91</f>
        <v>0</v>
      </c>
    </row>
    <row r="92" spans="1:10" ht="22.5">
      <c r="A92" s="16" t="s">
        <v>744</v>
      </c>
      <c r="B92" s="15" t="s">
        <v>2696</v>
      </c>
      <c r="C92" s="46">
        <v>0</v>
      </c>
      <c r="D92" s="46">
        <v>0</v>
      </c>
      <c r="E92" s="46">
        <v>0</v>
      </c>
      <c r="F92" s="46">
        <f t="shared" si="4"/>
        <v>0</v>
      </c>
      <c r="G92" s="46">
        <v>0</v>
      </c>
      <c r="H92" s="46">
        <v>0</v>
      </c>
      <c r="I92" s="66">
        <v>0</v>
      </c>
      <c r="J92" s="48">
        <f t="shared" si="5"/>
        <v>0</v>
      </c>
    </row>
    <row r="93" spans="1:10" ht="22.5">
      <c r="A93" s="16" t="s">
        <v>1318</v>
      </c>
      <c r="B93" s="15" t="s">
        <v>694</v>
      </c>
      <c r="C93" s="45">
        <v>0</v>
      </c>
      <c r="D93" s="57">
        <v>0</v>
      </c>
      <c r="E93" s="46">
        <v>0</v>
      </c>
      <c r="F93" s="46">
        <f t="shared" si="4"/>
        <v>0</v>
      </c>
      <c r="G93" s="45">
        <v>0</v>
      </c>
      <c r="H93" s="57">
        <v>0</v>
      </c>
      <c r="I93" s="66">
        <v>0</v>
      </c>
      <c r="J93" s="48">
        <f t="shared" si="5"/>
        <v>0</v>
      </c>
    </row>
    <row r="94" spans="1:10" ht="22.5">
      <c r="A94" s="83" t="s">
        <v>293</v>
      </c>
      <c r="B94" s="15" t="s">
        <v>1476</v>
      </c>
      <c r="C94" s="45">
        <v>0</v>
      </c>
      <c r="D94" s="57">
        <v>0</v>
      </c>
      <c r="E94" s="46">
        <v>0</v>
      </c>
      <c r="F94" s="46">
        <f t="shared" si="4"/>
        <v>0</v>
      </c>
      <c r="G94" s="45">
        <v>0</v>
      </c>
      <c r="H94" s="57">
        <v>0</v>
      </c>
      <c r="I94" s="66">
        <v>0</v>
      </c>
      <c r="J94" s="48">
        <f t="shared" si="5"/>
        <v>0</v>
      </c>
    </row>
    <row r="95" spans="1:10" ht="22.5">
      <c r="A95" s="210" t="s">
        <v>2029</v>
      </c>
      <c r="B95" s="226" t="s">
        <v>1881</v>
      </c>
      <c r="C95" s="45">
        <v>0</v>
      </c>
      <c r="D95" s="57">
        <v>0</v>
      </c>
      <c r="E95" s="46">
        <v>0</v>
      </c>
      <c r="F95" s="46">
        <f t="shared" si="4"/>
        <v>0</v>
      </c>
      <c r="G95" s="57">
        <v>0</v>
      </c>
      <c r="H95" s="57">
        <v>0</v>
      </c>
      <c r="I95" s="66">
        <v>0</v>
      </c>
      <c r="J95" s="48">
        <f t="shared" si="5"/>
        <v>0</v>
      </c>
    </row>
    <row r="96" spans="1:10" ht="22.5">
      <c r="A96" s="372" t="s">
        <v>655</v>
      </c>
      <c r="B96" s="15" t="s">
        <v>2687</v>
      </c>
      <c r="C96" s="58">
        <v>0</v>
      </c>
      <c r="D96" s="59">
        <v>0</v>
      </c>
      <c r="E96" s="60">
        <v>0</v>
      </c>
      <c r="F96" s="46">
        <f t="shared" si="4"/>
        <v>0</v>
      </c>
      <c r="G96" s="57">
        <v>0</v>
      </c>
      <c r="H96" s="57">
        <v>0</v>
      </c>
      <c r="I96" s="66">
        <v>0</v>
      </c>
      <c r="J96" s="48">
        <f t="shared" si="5"/>
        <v>0</v>
      </c>
    </row>
    <row r="97" spans="1:10" ht="12.75" customHeight="1">
      <c r="A97" s="20" t="s">
        <v>1187</v>
      </c>
      <c r="B97" s="15" t="s">
        <v>709</v>
      </c>
      <c r="C97" s="58">
        <v>0</v>
      </c>
      <c r="D97" s="59">
        <v>0</v>
      </c>
      <c r="E97" s="60">
        <v>0</v>
      </c>
      <c r="F97" s="46">
        <f t="shared" si="4"/>
        <v>0</v>
      </c>
      <c r="G97" s="58">
        <v>0</v>
      </c>
      <c r="H97" s="59">
        <v>0</v>
      </c>
      <c r="I97" s="78">
        <v>0</v>
      </c>
      <c r="J97" s="48">
        <f t="shared" si="5"/>
        <v>0</v>
      </c>
    </row>
    <row r="98" spans="1:10" ht="12.75" customHeight="1">
      <c r="A98" s="20" t="s">
        <v>1853</v>
      </c>
      <c r="B98" s="15" t="s">
        <v>1475</v>
      </c>
      <c r="C98" s="58">
        <v>0</v>
      </c>
      <c r="D98" s="59">
        <v>0</v>
      </c>
      <c r="E98" s="60">
        <v>0</v>
      </c>
      <c r="F98" s="46">
        <f t="shared" si="4"/>
        <v>0</v>
      </c>
      <c r="G98" s="58">
        <v>0</v>
      </c>
      <c r="H98" s="59">
        <v>0</v>
      </c>
      <c r="I98" s="78">
        <v>0</v>
      </c>
      <c r="J98" s="48">
        <f t="shared" si="5"/>
        <v>0</v>
      </c>
    </row>
    <row r="99" spans="1:10" ht="22.5">
      <c r="A99" s="20" t="s">
        <v>2366</v>
      </c>
      <c r="B99" s="15" t="s">
        <v>1880</v>
      </c>
      <c r="C99" s="58">
        <v>0</v>
      </c>
      <c r="D99" s="59">
        <v>0</v>
      </c>
      <c r="E99" s="60">
        <v>0</v>
      </c>
      <c r="F99" s="46">
        <f t="shared" si="4"/>
        <v>0</v>
      </c>
      <c r="G99" s="58">
        <v>0</v>
      </c>
      <c r="H99" s="59">
        <v>0</v>
      </c>
      <c r="I99" s="78">
        <v>0</v>
      </c>
      <c r="J99" s="48">
        <f t="shared" si="5"/>
        <v>0</v>
      </c>
    </row>
    <row r="100" spans="1:10" ht="11.25" customHeight="1">
      <c r="A100" s="17" t="s">
        <v>816</v>
      </c>
      <c r="B100" s="30" t="s">
        <v>2999</v>
      </c>
      <c r="C100" s="70">
        <f>C102+C103+C104</f>
        <v>0</v>
      </c>
      <c r="D100" s="70">
        <f>D102+D103+D104</f>
        <v>0</v>
      </c>
      <c r="E100" s="70">
        <f>E102+E103+E104</f>
        <v>0</v>
      </c>
      <c r="F100" s="46">
        <f t="shared" si="4"/>
        <v>0</v>
      </c>
      <c r="G100" s="70">
        <f>G102+G103+G104</f>
        <v>0</v>
      </c>
      <c r="H100" s="70">
        <f>H102+H103+H104</f>
        <v>0</v>
      </c>
      <c r="I100" s="70">
        <f>I102+I103+I104</f>
        <v>0</v>
      </c>
      <c r="J100" s="48">
        <f t="shared" si="5"/>
        <v>0</v>
      </c>
    </row>
    <row r="101" spans="1:10" s="25" customFormat="1" ht="11.25" customHeight="1">
      <c r="A101" s="29" t="s">
        <v>1444</v>
      </c>
      <c r="B101" s="34"/>
      <c r="C101" s="50"/>
      <c r="D101" s="51"/>
      <c r="E101" s="51"/>
      <c r="F101" s="51"/>
      <c r="G101" s="51"/>
      <c r="H101" s="51"/>
      <c r="I101" s="76"/>
      <c r="J101" s="52"/>
    </row>
    <row r="102" spans="1:10" s="25" customFormat="1" ht="12.75" customHeight="1">
      <c r="A102" s="26" t="s">
        <v>2603</v>
      </c>
      <c r="B102" s="15" t="s">
        <v>1035</v>
      </c>
      <c r="C102" s="58">
        <v>0</v>
      </c>
      <c r="D102" s="60">
        <v>0</v>
      </c>
      <c r="E102" s="60">
        <v>0</v>
      </c>
      <c r="F102" s="46">
        <f>C102+D102+E102</f>
        <v>0</v>
      </c>
      <c r="G102" s="46">
        <v>0</v>
      </c>
      <c r="H102" s="46">
        <v>0</v>
      </c>
      <c r="I102" s="66">
        <v>0</v>
      </c>
      <c r="J102" s="48">
        <f>G102+H102+I102</f>
        <v>0</v>
      </c>
    </row>
    <row r="103" spans="1:10" s="25" customFormat="1" ht="12.75" customHeight="1">
      <c r="A103" s="27" t="s">
        <v>2797</v>
      </c>
      <c r="B103" s="12" t="s">
        <v>84</v>
      </c>
      <c r="C103" s="61">
        <v>0</v>
      </c>
      <c r="D103" s="62">
        <v>0</v>
      </c>
      <c r="E103" s="64">
        <v>0</v>
      </c>
      <c r="F103" s="56">
        <f>C103+D103+E103</f>
        <v>0</v>
      </c>
      <c r="G103" s="51">
        <v>0</v>
      </c>
      <c r="H103" s="51">
        <v>0</v>
      </c>
      <c r="I103" s="77">
        <v>0</v>
      </c>
      <c r="J103" s="63">
        <f>G103+H103+I103</f>
        <v>0</v>
      </c>
    </row>
    <row r="104" spans="1:10" s="25" customFormat="1" ht="12.75" customHeight="1">
      <c r="A104" s="81" t="s">
        <v>2494</v>
      </c>
      <c r="B104" s="163" t="s">
        <v>2239</v>
      </c>
      <c r="C104" s="164">
        <v>0</v>
      </c>
      <c r="D104" s="140">
        <v>0</v>
      </c>
      <c r="E104" s="140">
        <v>0</v>
      </c>
      <c r="F104" s="140">
        <f>C104+D104+E104</f>
        <v>0</v>
      </c>
      <c r="G104" s="140">
        <v>0</v>
      </c>
      <c r="H104" s="140">
        <v>0</v>
      </c>
      <c r="I104" s="167">
        <v>0</v>
      </c>
      <c r="J104" s="141">
        <f>G104+H104+I104</f>
        <v>0</v>
      </c>
    </row>
    <row r="105" spans="1:10" s="25" customFormat="1" ht="12.75">
      <c r="A105" s="94"/>
      <c r="B105" s="95"/>
      <c r="C105" s="96"/>
      <c r="D105" s="96"/>
      <c r="E105" s="96"/>
      <c r="F105" s="96"/>
      <c r="G105" s="96"/>
      <c r="H105" s="96"/>
      <c r="I105" s="96"/>
      <c r="J105" s="96"/>
    </row>
    <row r="106" spans="1:10" s="25" customFormat="1" ht="12.75">
      <c r="A106" s="21"/>
      <c r="B106" s="22"/>
      <c r="C106" s="23"/>
      <c r="D106" s="23"/>
      <c r="E106" s="23"/>
      <c r="F106" s="23"/>
      <c r="G106" s="23"/>
      <c r="H106" s="24"/>
      <c r="I106" s="24"/>
      <c r="J106" s="41" t="s">
        <v>2415</v>
      </c>
    </row>
    <row r="107" spans="1:10" s="25" customFormat="1" ht="12.75">
      <c r="A107" s="229"/>
      <c r="B107" s="173" t="s">
        <v>2496</v>
      </c>
      <c r="C107" s="240" t="s">
        <v>2811</v>
      </c>
      <c r="D107" s="203"/>
      <c r="E107" s="203"/>
      <c r="F107" s="203"/>
      <c r="G107" s="240" t="s">
        <v>2623</v>
      </c>
      <c r="H107" s="203"/>
      <c r="I107" s="203"/>
      <c r="J107" s="241"/>
    </row>
    <row r="108" spans="1:10" s="25" customFormat="1" ht="12.75">
      <c r="A108" s="230" t="s">
        <v>1004</v>
      </c>
      <c r="B108" s="231" t="s">
        <v>1291</v>
      </c>
      <c r="C108" s="232" t="s">
        <v>351</v>
      </c>
      <c r="D108" s="232" t="s">
        <v>351</v>
      </c>
      <c r="E108" s="233" t="s">
        <v>775</v>
      </c>
      <c r="F108" s="232"/>
      <c r="G108" s="232" t="s">
        <v>351</v>
      </c>
      <c r="H108" s="232" t="s">
        <v>351</v>
      </c>
      <c r="I108" s="233" t="s">
        <v>775</v>
      </c>
      <c r="J108" s="173"/>
    </row>
    <row r="109" spans="1:10" s="25" customFormat="1" ht="12.75">
      <c r="A109" s="230"/>
      <c r="B109" s="231" t="s">
        <v>2140</v>
      </c>
      <c r="C109" s="232" t="s">
        <v>2453</v>
      </c>
      <c r="D109" s="232" t="s">
        <v>1060</v>
      </c>
      <c r="E109" s="233" t="s">
        <v>2804</v>
      </c>
      <c r="F109" s="232" t="s">
        <v>2681</v>
      </c>
      <c r="G109" s="232" t="s">
        <v>2453</v>
      </c>
      <c r="H109" s="232" t="s">
        <v>1060</v>
      </c>
      <c r="I109" s="233" t="s">
        <v>2804</v>
      </c>
      <c r="J109" s="233" t="s">
        <v>2681</v>
      </c>
    </row>
    <row r="110" spans="1:10" s="25" customFormat="1" ht="12.75">
      <c r="A110" s="234"/>
      <c r="B110" s="235"/>
      <c r="C110" s="236" t="s">
        <v>2688</v>
      </c>
      <c r="D110" s="236" t="s">
        <v>2468</v>
      </c>
      <c r="E110" s="237" t="s">
        <v>351</v>
      </c>
      <c r="F110" s="236"/>
      <c r="G110" s="236" t="s">
        <v>2688</v>
      </c>
      <c r="H110" s="236" t="s">
        <v>2468</v>
      </c>
      <c r="I110" s="237" t="s">
        <v>351</v>
      </c>
      <c r="J110" s="237"/>
    </row>
    <row r="111" spans="1:10" s="25" customFormat="1" ht="12.75">
      <c r="A111" s="243">
        <v>1</v>
      </c>
      <c r="B111" s="250" t="s">
        <v>568</v>
      </c>
      <c r="C111" s="251">
        <v>3</v>
      </c>
      <c r="D111" s="252">
        <v>4</v>
      </c>
      <c r="E111" s="9">
        <v>5</v>
      </c>
      <c r="F111" s="227">
        <v>6</v>
      </c>
      <c r="G111" s="9">
        <v>7</v>
      </c>
      <c r="H111" s="9">
        <v>8</v>
      </c>
      <c r="I111" s="10">
        <v>9</v>
      </c>
      <c r="J111" s="10">
        <v>10</v>
      </c>
    </row>
    <row r="112" spans="1:10" s="25" customFormat="1" ht="12.75">
      <c r="A112" s="16" t="s">
        <v>2632</v>
      </c>
      <c r="B112" s="12" t="s">
        <v>1423</v>
      </c>
      <c r="C112" s="61">
        <v>0</v>
      </c>
      <c r="D112" s="62">
        <v>0</v>
      </c>
      <c r="E112" s="64">
        <v>0</v>
      </c>
      <c r="F112" s="56">
        <f>C112+D112+E112</f>
        <v>0</v>
      </c>
      <c r="G112" s="51">
        <v>0</v>
      </c>
      <c r="H112" s="51">
        <v>0</v>
      </c>
      <c r="I112" s="77">
        <v>0</v>
      </c>
      <c r="J112" s="63">
        <f>G112+H112+I112</f>
        <v>0</v>
      </c>
    </row>
    <row r="113" spans="1:10" s="25" customFormat="1" ht="12.75">
      <c r="A113" s="16" t="s">
        <v>2593</v>
      </c>
      <c r="B113" s="97" t="s">
        <v>1620</v>
      </c>
      <c r="C113" s="98">
        <v>0</v>
      </c>
      <c r="D113" s="99">
        <v>0</v>
      </c>
      <c r="E113" s="99">
        <v>0</v>
      </c>
      <c r="F113" s="99">
        <f>C113+D113+E113</f>
        <v>0</v>
      </c>
      <c r="G113" s="99">
        <v>0</v>
      </c>
      <c r="H113" s="99">
        <v>0</v>
      </c>
      <c r="I113" s="100">
        <v>0</v>
      </c>
      <c r="J113" s="101">
        <f>G113+H113+I113</f>
        <v>0</v>
      </c>
    </row>
    <row r="114" spans="1:10" s="25" customFormat="1" ht="12.75">
      <c r="A114" s="16" t="s">
        <v>666</v>
      </c>
      <c r="B114" s="102" t="s">
        <v>83</v>
      </c>
      <c r="C114" s="91">
        <f>C116+C117</f>
        <v>0</v>
      </c>
      <c r="D114" s="91">
        <f>D116+D117</f>
        <v>0</v>
      </c>
      <c r="E114" s="91">
        <f>E116+E117</f>
        <v>0</v>
      </c>
      <c r="F114" s="89">
        <f>C114+D114+E114</f>
        <v>0</v>
      </c>
      <c r="G114" s="91">
        <f>G116+G117</f>
        <v>0</v>
      </c>
      <c r="H114" s="91">
        <f>H116+H117</f>
        <v>0</v>
      </c>
      <c r="I114" s="91">
        <f>I116+I117</f>
        <v>0</v>
      </c>
      <c r="J114" s="103">
        <f>G114+H114+I114</f>
        <v>0</v>
      </c>
    </row>
    <row r="115" spans="1:10" s="25" customFormat="1" ht="12.75">
      <c r="A115" s="28" t="s">
        <v>1444</v>
      </c>
      <c r="B115" s="12"/>
      <c r="C115" s="61"/>
      <c r="D115" s="64"/>
      <c r="E115" s="64"/>
      <c r="F115" s="56"/>
      <c r="G115" s="61"/>
      <c r="H115" s="64"/>
      <c r="I115" s="79"/>
      <c r="J115" s="63"/>
    </row>
    <row r="116" spans="1:10" s="25" customFormat="1" ht="12.75">
      <c r="A116" s="26" t="s">
        <v>48</v>
      </c>
      <c r="B116" s="12" t="s">
        <v>2238</v>
      </c>
      <c r="C116" s="64">
        <v>0</v>
      </c>
      <c r="D116" s="64">
        <v>0</v>
      </c>
      <c r="E116" s="64">
        <v>0</v>
      </c>
      <c r="F116" s="56">
        <f>C116+D116+E116</f>
        <v>0</v>
      </c>
      <c r="G116" s="61">
        <v>0</v>
      </c>
      <c r="H116" s="64">
        <v>0</v>
      </c>
      <c r="I116" s="79">
        <v>0</v>
      </c>
      <c r="J116" s="63">
        <f>G116+H116+I116</f>
        <v>0</v>
      </c>
    </row>
    <row r="117" spans="1:10" s="25" customFormat="1" ht="22.5">
      <c r="A117" s="81" t="s">
        <v>163</v>
      </c>
      <c r="B117" s="102" t="s">
        <v>2998</v>
      </c>
      <c r="C117" s="91">
        <v>0</v>
      </c>
      <c r="D117" s="89">
        <v>0</v>
      </c>
      <c r="E117" s="89">
        <v>0</v>
      </c>
      <c r="F117" s="89">
        <f>C117+D117+E117</f>
        <v>0</v>
      </c>
      <c r="G117" s="91">
        <v>0</v>
      </c>
      <c r="H117" s="89">
        <v>0</v>
      </c>
      <c r="I117" s="90">
        <v>0</v>
      </c>
      <c r="J117" s="103">
        <f>G117+H117+I117</f>
        <v>0</v>
      </c>
    </row>
    <row r="118" spans="1:10" s="25" customFormat="1" ht="12.75">
      <c r="A118" s="19" t="s">
        <v>2529</v>
      </c>
      <c r="B118" s="88" t="s">
        <v>2796</v>
      </c>
      <c r="C118" s="110">
        <v>0</v>
      </c>
      <c r="D118" s="58">
        <v>0</v>
      </c>
      <c r="E118" s="60">
        <v>0</v>
      </c>
      <c r="F118" s="46">
        <f>C118+D118+E118</f>
        <v>0</v>
      </c>
      <c r="G118" s="58">
        <v>0</v>
      </c>
      <c r="H118" s="60">
        <v>0</v>
      </c>
      <c r="I118" s="78">
        <v>0</v>
      </c>
      <c r="J118" s="48">
        <f>G118+H118+I118</f>
        <v>0</v>
      </c>
    </row>
    <row r="119" spans="1:10" s="25" customFormat="1" ht="12.75">
      <c r="A119" s="210" t="s">
        <v>1256</v>
      </c>
      <c r="B119" s="211" t="s">
        <v>996</v>
      </c>
      <c r="C119" s="58">
        <v>0</v>
      </c>
      <c r="D119" s="59">
        <v>0</v>
      </c>
      <c r="E119" s="60">
        <v>0</v>
      </c>
      <c r="F119" s="46">
        <f>C119+D119+E119</f>
        <v>0</v>
      </c>
      <c r="G119" s="58">
        <v>0</v>
      </c>
      <c r="H119" s="59">
        <v>0</v>
      </c>
      <c r="I119" s="78">
        <v>0</v>
      </c>
      <c r="J119" s="48">
        <f>G119+H119+I119</f>
        <v>0</v>
      </c>
    </row>
    <row r="120" spans="1:10" s="25" customFormat="1" ht="12.75">
      <c r="A120" s="16" t="s">
        <v>283</v>
      </c>
      <c r="B120" s="12" t="s">
        <v>210</v>
      </c>
      <c r="C120" s="61">
        <f>C122+C123+C124</f>
        <v>0</v>
      </c>
      <c r="D120" s="61">
        <f>D122+D123+D124+D127</f>
        <v>0</v>
      </c>
      <c r="E120" s="61">
        <f>E122+E123+E124+E127</f>
        <v>0</v>
      </c>
      <c r="F120" s="46">
        <f>C120+D120+E120</f>
        <v>0</v>
      </c>
      <c r="G120" s="61">
        <f>G122+G123+G124</f>
        <v>0</v>
      </c>
      <c r="H120" s="61">
        <f>H122+H123+H124+H127</f>
        <v>-1118378</v>
      </c>
      <c r="I120" s="61">
        <f>I122+I123+I124+I127</f>
        <v>0</v>
      </c>
      <c r="J120" s="48">
        <f>G120+H120+I120</f>
        <v>-1118378</v>
      </c>
    </row>
    <row r="121" spans="1:10" s="25" customFormat="1" ht="12.75">
      <c r="A121" s="83" t="s">
        <v>1229</v>
      </c>
      <c r="B121" s="97"/>
      <c r="C121" s="98"/>
      <c r="D121" s="99"/>
      <c r="E121" s="99"/>
      <c r="F121" s="99"/>
      <c r="G121" s="98"/>
      <c r="H121" s="99"/>
      <c r="I121" s="100"/>
      <c r="J121" s="101"/>
    </row>
    <row r="122" spans="1:10" s="25" customFormat="1" ht="12.75">
      <c r="A122" s="16" t="s">
        <v>2541</v>
      </c>
      <c r="B122" s="15" t="s">
        <v>2414</v>
      </c>
      <c r="C122" s="60">
        <v>0</v>
      </c>
      <c r="D122" s="60">
        <v>0</v>
      </c>
      <c r="E122" s="60">
        <v>0</v>
      </c>
      <c r="F122" s="46">
        <f>C122+D122+E122</f>
        <v>0</v>
      </c>
      <c r="G122" s="60">
        <v>0</v>
      </c>
      <c r="H122" s="60">
        <v>0</v>
      </c>
      <c r="I122" s="78">
        <v>0</v>
      </c>
      <c r="J122" s="48">
        <f>G122+H122+I122</f>
        <v>0</v>
      </c>
    </row>
    <row r="123" spans="1:10" s="25" customFormat="1" ht="22.5">
      <c r="A123" s="218" t="s">
        <v>798</v>
      </c>
      <c r="B123" s="102" t="s">
        <v>1161</v>
      </c>
      <c r="C123" s="89">
        <v>0</v>
      </c>
      <c r="D123" s="91">
        <v>0</v>
      </c>
      <c r="E123" s="91">
        <v>0</v>
      </c>
      <c r="F123" s="89">
        <f>C123+D123+E123</f>
        <v>0</v>
      </c>
      <c r="G123" s="91">
        <v>0</v>
      </c>
      <c r="H123" s="91">
        <v>0</v>
      </c>
      <c r="I123" s="105">
        <v>0</v>
      </c>
      <c r="J123" s="103">
        <f>G123+H123+I123</f>
        <v>0</v>
      </c>
    </row>
    <row r="124" spans="1:10" s="25" customFormat="1" ht="12.75">
      <c r="A124" s="218" t="s">
        <v>3037</v>
      </c>
      <c r="B124" s="102" t="s">
        <v>2399</v>
      </c>
      <c r="C124" s="89">
        <v>0</v>
      </c>
      <c r="D124" s="91">
        <v>0</v>
      </c>
      <c r="E124" s="91">
        <v>0</v>
      </c>
      <c r="F124" s="89">
        <f>C124+D124+E124</f>
        <v>0</v>
      </c>
      <c r="G124" s="91">
        <v>0</v>
      </c>
      <c r="H124" s="91">
        <v>0</v>
      </c>
      <c r="I124" s="105">
        <v>0</v>
      </c>
      <c r="J124" s="103">
        <f>G124+H124+I124</f>
        <v>0</v>
      </c>
    </row>
    <row r="125" spans="1:10" s="25" customFormat="1" ht="12.75">
      <c r="A125" s="218" t="s">
        <v>2686</v>
      </c>
      <c r="B125" s="102" t="s">
        <v>415</v>
      </c>
      <c r="C125" s="89" t="s">
        <v>1761</v>
      </c>
      <c r="D125" s="91">
        <v>-0.01</v>
      </c>
      <c r="E125" s="91">
        <v>0</v>
      </c>
      <c r="F125" s="89">
        <f>D125+E125</f>
        <v>-0.01</v>
      </c>
      <c r="G125" s="91" t="s">
        <v>1761</v>
      </c>
      <c r="H125" s="91">
        <v>-1118378.01</v>
      </c>
      <c r="I125" s="91">
        <v>0</v>
      </c>
      <c r="J125" s="103">
        <f>H125+I125</f>
        <v>-1118378.01</v>
      </c>
    </row>
    <row r="126" spans="1:10" s="25" customFormat="1" ht="12.75">
      <c r="A126" s="287" t="s">
        <v>2888</v>
      </c>
      <c r="B126" s="102" t="s">
        <v>1177</v>
      </c>
      <c r="C126" s="89" t="s">
        <v>1761</v>
      </c>
      <c r="D126" s="98">
        <v>0.01</v>
      </c>
      <c r="E126" s="98">
        <v>0</v>
      </c>
      <c r="F126" s="89">
        <f>D126+E126</f>
        <v>0.01</v>
      </c>
      <c r="G126" s="91" t="s">
        <v>1761</v>
      </c>
      <c r="H126" s="91">
        <v>0.01</v>
      </c>
      <c r="I126" s="91">
        <v>0</v>
      </c>
      <c r="J126" s="103">
        <f>H126+I126</f>
        <v>0.01</v>
      </c>
    </row>
    <row r="127" spans="1:10" s="25" customFormat="1" ht="12.75">
      <c r="A127" s="287" t="s">
        <v>1704</v>
      </c>
      <c r="B127" s="102" t="s">
        <v>222</v>
      </c>
      <c r="C127" s="90" t="s">
        <v>1761</v>
      </c>
      <c r="D127" s="89">
        <f>D125+D126</f>
        <v>0</v>
      </c>
      <c r="E127" s="89">
        <f>E125+E126</f>
        <v>0</v>
      </c>
      <c r="F127" s="89">
        <f>D127+E127</f>
        <v>0</v>
      </c>
      <c r="G127" s="91" t="s">
        <v>1761</v>
      </c>
      <c r="H127" s="89">
        <f>H125+H126</f>
        <v>-1118378</v>
      </c>
      <c r="I127" s="89">
        <f>I125+I126</f>
        <v>0</v>
      </c>
      <c r="J127" s="103">
        <f>H127+I127</f>
        <v>-1118378</v>
      </c>
    </row>
    <row r="128" spans="1:10" s="25" customFormat="1" ht="12.75">
      <c r="A128" s="16" t="s">
        <v>1946</v>
      </c>
      <c r="B128" s="12" t="s">
        <v>1176</v>
      </c>
      <c r="C128" s="61">
        <f>C130+C131+C132</f>
        <v>0</v>
      </c>
      <c r="D128" s="61">
        <f>D130+D131+D132</f>
        <v>0</v>
      </c>
      <c r="E128" s="61">
        <f>E130+E131+E132</f>
        <v>0</v>
      </c>
      <c r="F128" s="46">
        <f>C128+D128+E128</f>
        <v>0</v>
      </c>
      <c r="G128" s="61">
        <f>G130+G131+G132</f>
        <v>0</v>
      </c>
      <c r="H128" s="61">
        <f>H130+H131+H132</f>
        <v>0</v>
      </c>
      <c r="I128" s="61">
        <f>I130+I131+I132</f>
        <v>0</v>
      </c>
      <c r="J128" s="48">
        <f>G128+H128+I128</f>
        <v>0</v>
      </c>
    </row>
    <row r="129" spans="1:10" s="25" customFormat="1" ht="12.75">
      <c r="A129" s="83" t="s">
        <v>1444</v>
      </c>
      <c r="B129" s="97"/>
      <c r="C129" s="98"/>
      <c r="D129" s="99"/>
      <c r="E129" s="99"/>
      <c r="F129" s="99"/>
      <c r="G129" s="98"/>
      <c r="H129" s="99"/>
      <c r="I129" s="100"/>
      <c r="J129" s="101"/>
    </row>
    <row r="130" spans="1:10" s="25" customFormat="1" ht="12.75">
      <c r="A130" s="16" t="s">
        <v>557</v>
      </c>
      <c r="B130" s="15" t="s">
        <v>414</v>
      </c>
      <c r="C130" s="60">
        <v>0</v>
      </c>
      <c r="D130" s="60">
        <v>0</v>
      </c>
      <c r="E130" s="60">
        <v>0</v>
      </c>
      <c r="F130" s="46">
        <f aca="true" t="shared" si="6" ref="F130:F135">C130+D130+E130</f>
        <v>0</v>
      </c>
      <c r="G130" s="60">
        <v>0</v>
      </c>
      <c r="H130" s="60">
        <v>0</v>
      </c>
      <c r="I130" s="78">
        <v>0</v>
      </c>
      <c r="J130" s="48">
        <f aca="true" t="shared" si="7" ref="J130:J135">G130+H130+I130</f>
        <v>0</v>
      </c>
    </row>
    <row r="131" spans="1:10" s="25" customFormat="1" ht="12.75">
      <c r="A131" s="83" t="s">
        <v>815</v>
      </c>
      <c r="B131" s="12" t="s">
        <v>2398</v>
      </c>
      <c r="C131" s="64">
        <v>0</v>
      </c>
      <c r="D131" s="61">
        <v>0</v>
      </c>
      <c r="E131" s="61">
        <v>0</v>
      </c>
      <c r="F131" s="56">
        <f t="shared" si="6"/>
        <v>0</v>
      </c>
      <c r="G131" s="61">
        <v>0</v>
      </c>
      <c r="H131" s="61">
        <v>0</v>
      </c>
      <c r="I131" s="106">
        <v>0</v>
      </c>
      <c r="J131" s="63">
        <f t="shared" si="7"/>
        <v>0</v>
      </c>
    </row>
    <row r="132" spans="1:10" s="25" customFormat="1" ht="12.75">
      <c r="A132" s="218" t="s">
        <v>256</v>
      </c>
      <c r="B132" s="102" t="s">
        <v>221</v>
      </c>
      <c r="C132" s="89">
        <v>0</v>
      </c>
      <c r="D132" s="91">
        <v>0</v>
      </c>
      <c r="E132" s="91">
        <v>0</v>
      </c>
      <c r="F132" s="89">
        <f t="shared" si="6"/>
        <v>0</v>
      </c>
      <c r="G132" s="91">
        <v>0</v>
      </c>
      <c r="H132" s="91">
        <v>0</v>
      </c>
      <c r="I132" s="105">
        <v>0</v>
      </c>
      <c r="J132" s="103">
        <f t="shared" si="7"/>
        <v>0</v>
      </c>
    </row>
    <row r="133" spans="1:10" s="25" customFormat="1" ht="12.75">
      <c r="A133" s="364" t="s">
        <v>255</v>
      </c>
      <c r="B133" s="163" t="s">
        <v>611</v>
      </c>
      <c r="C133" s="140">
        <v>0</v>
      </c>
      <c r="D133" s="164">
        <v>0</v>
      </c>
      <c r="E133" s="164">
        <v>0</v>
      </c>
      <c r="F133" s="140">
        <f t="shared" si="6"/>
        <v>0</v>
      </c>
      <c r="G133" s="164">
        <v>0</v>
      </c>
      <c r="H133" s="164">
        <v>0</v>
      </c>
      <c r="I133" s="365">
        <v>0</v>
      </c>
      <c r="J133" s="141">
        <f t="shared" si="7"/>
        <v>0</v>
      </c>
    </row>
    <row r="134" spans="1:10" s="25" customFormat="1" ht="24.75" customHeight="1">
      <c r="A134" s="289" t="s">
        <v>1831</v>
      </c>
      <c r="B134" s="170" t="s">
        <v>1126</v>
      </c>
      <c r="C134" s="165">
        <f>C89+C100+C112+C113+C114+C118+C119+C120+C128+C133</f>
        <v>0</v>
      </c>
      <c r="D134" s="165">
        <f>D89+D100+D112+D113+D114+D118+D119+D120+D128+D133</f>
        <v>0</v>
      </c>
      <c r="E134" s="165">
        <f>E89+E100+E112+E113+E114+E118+E119+E120+E128+E133</f>
        <v>0</v>
      </c>
      <c r="F134" s="219">
        <f t="shared" si="6"/>
        <v>0</v>
      </c>
      <c r="G134" s="165">
        <f>G89+G100+G112+G113+G114+G118+G119+G120+G128+G133</f>
        <v>0</v>
      </c>
      <c r="H134" s="165">
        <f>H89+H100+H112+H113+H114+H118+H119+H120+H128+H133</f>
        <v>-1118378</v>
      </c>
      <c r="I134" s="165">
        <f>I89+I100+I112+I113+I114+I118+I119+I120+I128+I133</f>
        <v>0</v>
      </c>
      <c r="J134" s="249">
        <f t="shared" si="7"/>
        <v>-1118378</v>
      </c>
    </row>
    <row r="135" spans="1:10" s="25" customFormat="1" ht="15" customHeight="1">
      <c r="A135" s="248" t="s">
        <v>888</v>
      </c>
      <c r="B135" s="170" t="s">
        <v>1703</v>
      </c>
      <c r="C135" s="165">
        <f>C87+C134</f>
        <v>0</v>
      </c>
      <c r="D135" s="165">
        <f>D87+D134</f>
        <v>479852.99</v>
      </c>
      <c r="E135" s="165">
        <f>E87+E134</f>
        <v>0</v>
      </c>
      <c r="F135" s="219">
        <f t="shared" si="6"/>
        <v>479852.99</v>
      </c>
      <c r="G135" s="165">
        <f>G87+G134</f>
        <v>0</v>
      </c>
      <c r="H135" s="165">
        <f>H87+H134</f>
        <v>304408.93</v>
      </c>
      <c r="I135" s="168">
        <f>I87+I134</f>
        <v>0</v>
      </c>
      <c r="J135" s="249">
        <f t="shared" si="7"/>
        <v>304408.93</v>
      </c>
    </row>
    <row r="136" spans="1:10" s="25" customFormat="1" ht="12.75">
      <c r="A136" s="94"/>
      <c r="B136" s="95"/>
      <c r="C136" s="96"/>
      <c r="D136" s="96"/>
      <c r="E136" s="96"/>
      <c r="F136" s="96"/>
      <c r="G136" s="96"/>
      <c r="H136" s="96"/>
      <c r="I136" s="96"/>
      <c r="J136" s="96"/>
    </row>
    <row r="137" spans="1:10" s="25" customFormat="1" ht="12.75">
      <c r="A137" s="21"/>
      <c r="B137" s="22"/>
      <c r="C137" s="23"/>
      <c r="D137" s="23"/>
      <c r="E137" s="23"/>
      <c r="F137" s="23"/>
      <c r="G137" s="23"/>
      <c r="H137" s="24"/>
      <c r="I137" s="24"/>
      <c r="J137" s="41" t="s">
        <v>209</v>
      </c>
    </row>
    <row r="138" spans="1:10" s="25" customFormat="1" ht="12.75">
      <c r="A138" s="229"/>
      <c r="B138" s="173" t="s">
        <v>2496</v>
      </c>
      <c r="C138" s="240" t="s">
        <v>2811</v>
      </c>
      <c r="D138" s="203"/>
      <c r="E138" s="203"/>
      <c r="F138" s="203"/>
      <c r="G138" s="240" t="s">
        <v>2623</v>
      </c>
      <c r="H138" s="203"/>
      <c r="I138" s="203"/>
      <c r="J138" s="241"/>
    </row>
    <row r="139" spans="1:10" s="25" customFormat="1" ht="12.75">
      <c r="A139" s="230" t="s">
        <v>1434</v>
      </c>
      <c r="B139" s="231" t="s">
        <v>1291</v>
      </c>
      <c r="C139" s="232" t="s">
        <v>351</v>
      </c>
      <c r="D139" s="232" t="s">
        <v>351</v>
      </c>
      <c r="E139" s="233" t="s">
        <v>775</v>
      </c>
      <c r="F139" s="232"/>
      <c r="G139" s="232" t="s">
        <v>351</v>
      </c>
      <c r="H139" s="232" t="s">
        <v>351</v>
      </c>
      <c r="I139" s="233" t="s">
        <v>775</v>
      </c>
      <c r="J139" s="173"/>
    </row>
    <row r="140" spans="1:10" s="25" customFormat="1" ht="12.75">
      <c r="A140" s="230"/>
      <c r="B140" s="231" t="s">
        <v>2140</v>
      </c>
      <c r="C140" s="232" t="s">
        <v>2453</v>
      </c>
      <c r="D140" s="232" t="s">
        <v>1060</v>
      </c>
      <c r="E140" s="233" t="s">
        <v>2804</v>
      </c>
      <c r="F140" s="232" t="s">
        <v>2681</v>
      </c>
      <c r="G140" s="232" t="s">
        <v>2453</v>
      </c>
      <c r="H140" s="232" t="s">
        <v>1060</v>
      </c>
      <c r="I140" s="233" t="s">
        <v>2804</v>
      </c>
      <c r="J140" s="233" t="s">
        <v>2681</v>
      </c>
    </row>
    <row r="141" spans="1:10" s="25" customFormat="1" ht="12.75">
      <c r="A141" s="230"/>
      <c r="B141" s="235"/>
      <c r="C141" s="236" t="s">
        <v>2688</v>
      </c>
      <c r="D141" s="236" t="s">
        <v>2468</v>
      </c>
      <c r="E141" s="237" t="s">
        <v>351</v>
      </c>
      <c r="F141" s="236"/>
      <c r="G141" s="236" t="s">
        <v>2688</v>
      </c>
      <c r="H141" s="236" t="s">
        <v>2468</v>
      </c>
      <c r="I141" s="237" t="s">
        <v>351</v>
      </c>
      <c r="J141" s="237"/>
    </row>
    <row r="142" spans="1:10" s="25" customFormat="1" ht="12.75">
      <c r="A142" s="243">
        <v>1</v>
      </c>
      <c r="B142" s="250" t="s">
        <v>568</v>
      </c>
      <c r="C142" s="251">
        <v>3</v>
      </c>
      <c r="D142" s="252">
        <v>4</v>
      </c>
      <c r="E142" s="9">
        <v>5</v>
      </c>
      <c r="F142" s="227">
        <v>6</v>
      </c>
      <c r="G142" s="9">
        <v>7</v>
      </c>
      <c r="H142" s="9">
        <v>8</v>
      </c>
      <c r="I142" s="10">
        <v>9</v>
      </c>
      <c r="J142" s="10">
        <v>10</v>
      </c>
    </row>
    <row r="143" spans="1:10" s="25" customFormat="1" ht="14.25" customHeight="1">
      <c r="A143" s="31" t="s">
        <v>1474</v>
      </c>
      <c r="B143" s="39"/>
      <c r="C143" s="42"/>
      <c r="D143" s="32"/>
      <c r="E143" s="32"/>
      <c r="F143" s="32"/>
      <c r="G143" s="32"/>
      <c r="H143" s="32"/>
      <c r="I143" s="32"/>
      <c r="J143" s="38"/>
    </row>
    <row r="144" spans="1:10" s="25" customFormat="1" ht="12.75">
      <c r="A144" s="19" t="s">
        <v>842</v>
      </c>
      <c r="B144" s="15" t="s">
        <v>1743</v>
      </c>
      <c r="C144" s="60">
        <f>C146+C147+C148</f>
        <v>0</v>
      </c>
      <c r="D144" s="60">
        <f>D146+D147+D148</f>
        <v>0</v>
      </c>
      <c r="E144" s="60">
        <f>E146+E147+E148</f>
        <v>0</v>
      </c>
      <c r="F144" s="46">
        <f>C144+D144+E144</f>
        <v>0</v>
      </c>
      <c r="G144" s="60">
        <f>G146+G147+G148</f>
        <v>0</v>
      </c>
      <c r="H144" s="60">
        <f>H146+H147+H148</f>
        <v>0</v>
      </c>
      <c r="I144" s="60">
        <f>I146+I147+I148</f>
        <v>0</v>
      </c>
      <c r="J144" s="48">
        <f>G144+H144+I144</f>
        <v>0</v>
      </c>
    </row>
    <row r="145" spans="1:10" s="25" customFormat="1" ht="12.75">
      <c r="A145" s="33" t="s">
        <v>1444</v>
      </c>
      <c r="B145" s="12"/>
      <c r="C145" s="54"/>
      <c r="D145" s="56"/>
      <c r="E145" s="56"/>
      <c r="F145" s="56"/>
      <c r="G145" s="54"/>
      <c r="H145" s="56"/>
      <c r="I145" s="56"/>
      <c r="J145" s="65"/>
    </row>
    <row r="146" spans="1:10" s="25" customFormat="1" ht="12.75">
      <c r="A146" s="19" t="s">
        <v>2028</v>
      </c>
      <c r="B146" s="15" t="s">
        <v>1330</v>
      </c>
      <c r="C146" s="60">
        <v>0</v>
      </c>
      <c r="D146" s="60">
        <v>0</v>
      </c>
      <c r="E146" s="60">
        <v>0</v>
      </c>
      <c r="F146" s="46">
        <f>C146+D146+E146</f>
        <v>0</v>
      </c>
      <c r="G146" s="60">
        <v>0</v>
      </c>
      <c r="H146" s="60">
        <v>0</v>
      </c>
      <c r="I146" s="78">
        <v>0</v>
      </c>
      <c r="J146" s="48">
        <f>G146+H146+I146</f>
        <v>0</v>
      </c>
    </row>
    <row r="147" spans="1:10" s="25" customFormat="1" ht="22.5">
      <c r="A147" s="17" t="s">
        <v>2918</v>
      </c>
      <c r="B147" s="15" t="s">
        <v>567</v>
      </c>
      <c r="C147" s="60">
        <v>0</v>
      </c>
      <c r="D147" s="60">
        <v>0</v>
      </c>
      <c r="E147" s="60">
        <v>0</v>
      </c>
      <c r="F147" s="46">
        <f>C147+D147+E147</f>
        <v>0</v>
      </c>
      <c r="G147" s="60">
        <v>0</v>
      </c>
      <c r="H147" s="60">
        <v>0</v>
      </c>
      <c r="I147" s="78">
        <v>0</v>
      </c>
      <c r="J147" s="48">
        <f>G147+H147+I147</f>
        <v>0</v>
      </c>
    </row>
    <row r="148" spans="1:10" s="25" customFormat="1" ht="12.75">
      <c r="A148" s="17" t="s">
        <v>938</v>
      </c>
      <c r="B148" s="15" t="s">
        <v>1760</v>
      </c>
      <c r="C148" s="60">
        <v>0</v>
      </c>
      <c r="D148" s="60">
        <v>0</v>
      </c>
      <c r="E148" s="60">
        <v>0</v>
      </c>
      <c r="F148" s="46">
        <f>C148+D148+E148</f>
        <v>0</v>
      </c>
      <c r="G148" s="60">
        <v>0</v>
      </c>
      <c r="H148" s="60">
        <v>0</v>
      </c>
      <c r="I148" s="59">
        <v>0</v>
      </c>
      <c r="J148" s="48">
        <f>G148+H148+I148</f>
        <v>0</v>
      </c>
    </row>
    <row r="149" spans="1:10" s="25" customFormat="1" ht="12.75">
      <c r="A149" s="17" t="s">
        <v>906</v>
      </c>
      <c r="B149" s="15" t="s">
        <v>2917</v>
      </c>
      <c r="C149" s="60">
        <v>0</v>
      </c>
      <c r="D149" s="60">
        <v>17779.32</v>
      </c>
      <c r="E149" s="60">
        <v>0</v>
      </c>
      <c r="F149" s="46">
        <f>C149+D149+E149</f>
        <v>17779.32</v>
      </c>
      <c r="G149" s="60">
        <v>0</v>
      </c>
      <c r="H149" s="60">
        <v>14907.14</v>
      </c>
      <c r="I149" s="59">
        <v>0</v>
      </c>
      <c r="J149" s="48">
        <f>G149+H149+I149</f>
        <v>14907.14</v>
      </c>
    </row>
    <row r="150" spans="1:10" s="25" customFormat="1" ht="12.75">
      <c r="A150" s="17" t="s">
        <v>255</v>
      </c>
      <c r="B150" s="12" t="s">
        <v>1669</v>
      </c>
      <c r="C150" s="64">
        <f>C152+C153+C154+C155+C156+C157</f>
        <v>0</v>
      </c>
      <c r="D150" s="64">
        <f>D152+D153+D154+D155+D156+D157</f>
        <v>2920835.84</v>
      </c>
      <c r="E150" s="64">
        <f>E152+E153+E154+E155+E156+E157</f>
        <v>0</v>
      </c>
      <c r="F150" s="46">
        <f>C150+D150+E150</f>
        <v>2920835.84</v>
      </c>
      <c r="G150" s="64">
        <f>G152+G153+G154+G155+G156+G157</f>
        <v>0</v>
      </c>
      <c r="H150" s="64">
        <f>H152+H153+H154+H155+H156+H157</f>
        <v>1832420.62</v>
      </c>
      <c r="I150" s="64">
        <f>I152+I153+I154+I155+I156+I157</f>
        <v>0</v>
      </c>
      <c r="J150" s="48">
        <f>G150+H150+I150</f>
        <v>1832420.62</v>
      </c>
    </row>
    <row r="151" spans="1:10" s="25" customFormat="1" ht="12.75">
      <c r="A151" s="83" t="s">
        <v>1229</v>
      </c>
      <c r="B151" s="97"/>
      <c r="C151" s="99"/>
      <c r="D151" s="99"/>
      <c r="E151" s="99"/>
      <c r="F151" s="99"/>
      <c r="G151" s="99"/>
      <c r="H151" s="99"/>
      <c r="I151" s="99"/>
      <c r="J151" s="107"/>
    </row>
    <row r="152" spans="1:10" s="25" customFormat="1" ht="12.75">
      <c r="A152" s="16" t="s">
        <v>1255</v>
      </c>
      <c r="B152" s="108" t="s">
        <v>2075</v>
      </c>
      <c r="C152" s="110">
        <v>0</v>
      </c>
      <c r="D152" s="110">
        <v>0</v>
      </c>
      <c r="E152" s="110">
        <v>0</v>
      </c>
      <c r="F152" s="110">
        <f aca="true" t="shared" si="8" ref="F152:F157">C152+D152+E152</f>
        <v>0</v>
      </c>
      <c r="G152" s="110">
        <v>0</v>
      </c>
      <c r="H152" s="110">
        <v>0</v>
      </c>
      <c r="I152" s="138">
        <v>0</v>
      </c>
      <c r="J152" s="139">
        <f aca="true" t="shared" si="9" ref="J152:J157">G152+H152+I152</f>
        <v>0</v>
      </c>
    </row>
    <row r="153" spans="1:10" s="25" customFormat="1" ht="22.5">
      <c r="A153" s="16" t="s">
        <v>556</v>
      </c>
      <c r="B153" s="15" t="s">
        <v>2865</v>
      </c>
      <c r="C153" s="60">
        <v>0</v>
      </c>
      <c r="D153" s="60">
        <v>66198.94</v>
      </c>
      <c r="E153" s="60">
        <v>0</v>
      </c>
      <c r="F153" s="46">
        <f t="shared" si="8"/>
        <v>66198.94</v>
      </c>
      <c r="G153" s="60">
        <v>0</v>
      </c>
      <c r="H153" s="60">
        <v>132417.96</v>
      </c>
      <c r="I153" s="78">
        <v>0</v>
      </c>
      <c r="J153" s="48">
        <f t="shared" si="9"/>
        <v>132417.96</v>
      </c>
    </row>
    <row r="154" spans="1:10" s="25" customFormat="1" ht="12.75">
      <c r="A154" s="81" t="s">
        <v>1034</v>
      </c>
      <c r="B154" s="15" t="s">
        <v>905</v>
      </c>
      <c r="C154" s="60">
        <v>0</v>
      </c>
      <c r="D154" s="60">
        <v>0</v>
      </c>
      <c r="E154" s="60">
        <v>0</v>
      </c>
      <c r="F154" s="46">
        <f t="shared" si="8"/>
        <v>0</v>
      </c>
      <c r="G154" s="60">
        <v>0</v>
      </c>
      <c r="H154" s="60">
        <v>0</v>
      </c>
      <c r="I154" s="78">
        <v>0</v>
      </c>
      <c r="J154" s="53">
        <f t="shared" si="9"/>
        <v>0</v>
      </c>
    </row>
    <row r="155" spans="1:10" s="25" customFormat="1" ht="12.75">
      <c r="A155" s="81" t="s">
        <v>2172</v>
      </c>
      <c r="B155" s="15" t="s">
        <v>1655</v>
      </c>
      <c r="C155" s="60">
        <v>0</v>
      </c>
      <c r="D155" s="60">
        <v>0</v>
      </c>
      <c r="E155" s="60">
        <v>0</v>
      </c>
      <c r="F155" s="46">
        <f t="shared" si="8"/>
        <v>0</v>
      </c>
      <c r="G155" s="60">
        <v>0</v>
      </c>
      <c r="H155" s="60">
        <v>0</v>
      </c>
      <c r="I155" s="78">
        <v>0</v>
      </c>
      <c r="J155" s="53">
        <f t="shared" si="9"/>
        <v>0</v>
      </c>
    </row>
    <row r="156" spans="1:10" s="25" customFormat="1" ht="22.5">
      <c r="A156" s="81" t="s">
        <v>427</v>
      </c>
      <c r="B156" s="12" t="s">
        <v>2083</v>
      </c>
      <c r="C156" s="64">
        <v>0</v>
      </c>
      <c r="D156" s="64">
        <v>135511.33</v>
      </c>
      <c r="E156" s="64">
        <v>0</v>
      </c>
      <c r="F156" s="56">
        <f t="shared" si="8"/>
        <v>135511.33</v>
      </c>
      <c r="G156" s="64">
        <v>0</v>
      </c>
      <c r="H156" s="64">
        <v>3917.74</v>
      </c>
      <c r="I156" s="79">
        <v>0</v>
      </c>
      <c r="J156" s="104">
        <f t="shared" si="9"/>
        <v>3917.74</v>
      </c>
    </row>
    <row r="157" spans="1:10" s="25" customFormat="1" ht="33.75">
      <c r="A157" s="81" t="s">
        <v>1228</v>
      </c>
      <c r="B157" s="163" t="s">
        <v>2875</v>
      </c>
      <c r="C157" s="140">
        <v>0</v>
      </c>
      <c r="D157" s="140">
        <v>2719125.57</v>
      </c>
      <c r="E157" s="140">
        <v>0</v>
      </c>
      <c r="F157" s="140">
        <f t="shared" si="8"/>
        <v>2719125.57</v>
      </c>
      <c r="G157" s="140">
        <v>0</v>
      </c>
      <c r="H157" s="140">
        <v>1696084.92</v>
      </c>
      <c r="I157" s="167">
        <v>0</v>
      </c>
      <c r="J157" s="141">
        <f t="shared" si="9"/>
        <v>1696084.92</v>
      </c>
    </row>
    <row r="158" spans="1:10" s="25" customFormat="1" ht="12.75">
      <c r="A158" s="94"/>
      <c r="B158" s="95"/>
      <c r="C158" s="96"/>
      <c r="D158" s="96"/>
      <c r="E158" s="96"/>
      <c r="F158" s="96"/>
      <c r="G158" s="96"/>
      <c r="H158" s="96"/>
      <c r="I158" s="96"/>
      <c r="J158" s="96"/>
    </row>
    <row r="159" spans="1:10" s="25" customFormat="1" ht="12.75">
      <c r="A159" s="21"/>
      <c r="B159" s="22"/>
      <c r="C159" s="23"/>
      <c r="D159" s="23"/>
      <c r="E159" s="23"/>
      <c r="F159" s="23"/>
      <c r="G159" s="23"/>
      <c r="H159" s="24"/>
      <c r="I159" s="24"/>
      <c r="J159" s="41" t="s">
        <v>1160</v>
      </c>
    </row>
    <row r="160" spans="1:10" s="25" customFormat="1" ht="12.75">
      <c r="A160" s="229"/>
      <c r="B160" s="173" t="s">
        <v>2496</v>
      </c>
      <c r="C160" s="240" t="s">
        <v>2811</v>
      </c>
      <c r="D160" s="203"/>
      <c r="E160" s="203"/>
      <c r="F160" s="203"/>
      <c r="G160" s="240" t="s">
        <v>2623</v>
      </c>
      <c r="H160" s="203"/>
      <c r="I160" s="203"/>
      <c r="J160" s="241"/>
    </row>
    <row r="161" spans="1:10" s="25" customFormat="1" ht="12.75">
      <c r="A161" s="230" t="s">
        <v>1434</v>
      </c>
      <c r="B161" s="231" t="s">
        <v>1291</v>
      </c>
      <c r="C161" s="232" t="s">
        <v>351</v>
      </c>
      <c r="D161" s="232" t="s">
        <v>351</v>
      </c>
      <c r="E161" s="233" t="s">
        <v>775</v>
      </c>
      <c r="F161" s="232"/>
      <c r="G161" s="232" t="s">
        <v>351</v>
      </c>
      <c r="H161" s="232" t="s">
        <v>351</v>
      </c>
      <c r="I161" s="233" t="s">
        <v>775</v>
      </c>
      <c r="J161" s="173"/>
    </row>
    <row r="162" spans="1:10" s="25" customFormat="1" ht="12.75">
      <c r="A162" s="230"/>
      <c r="B162" s="231" t="s">
        <v>2140</v>
      </c>
      <c r="C162" s="232" t="s">
        <v>2453</v>
      </c>
      <c r="D162" s="232" t="s">
        <v>1060</v>
      </c>
      <c r="E162" s="233" t="s">
        <v>2804</v>
      </c>
      <c r="F162" s="232" t="s">
        <v>2681</v>
      </c>
      <c r="G162" s="232" t="s">
        <v>2453</v>
      </c>
      <c r="H162" s="232" t="s">
        <v>1060</v>
      </c>
      <c r="I162" s="233" t="s">
        <v>2804</v>
      </c>
      <c r="J162" s="233" t="s">
        <v>2681</v>
      </c>
    </row>
    <row r="163" spans="1:10" s="25" customFormat="1" ht="12.75">
      <c r="A163" s="230"/>
      <c r="B163" s="235"/>
      <c r="C163" s="236" t="s">
        <v>2688</v>
      </c>
      <c r="D163" s="236" t="s">
        <v>2468</v>
      </c>
      <c r="E163" s="237" t="s">
        <v>351</v>
      </c>
      <c r="F163" s="236"/>
      <c r="G163" s="236" t="s">
        <v>2688</v>
      </c>
      <c r="H163" s="236" t="s">
        <v>2468</v>
      </c>
      <c r="I163" s="237" t="s">
        <v>351</v>
      </c>
      <c r="J163" s="237"/>
    </row>
    <row r="164" spans="1:10" s="25" customFormat="1" ht="12.75">
      <c r="A164" s="243">
        <v>1</v>
      </c>
      <c r="B164" s="250" t="s">
        <v>568</v>
      </c>
      <c r="C164" s="251">
        <v>3</v>
      </c>
      <c r="D164" s="252">
        <v>4</v>
      </c>
      <c r="E164" s="9">
        <v>5</v>
      </c>
      <c r="F164" s="227">
        <v>6</v>
      </c>
      <c r="G164" s="9">
        <v>7</v>
      </c>
      <c r="H164" s="9">
        <v>8</v>
      </c>
      <c r="I164" s="10">
        <v>9</v>
      </c>
      <c r="J164" s="10">
        <v>10</v>
      </c>
    </row>
    <row r="165" spans="1:10" s="25" customFormat="1" ht="12.75">
      <c r="A165" s="16" t="s">
        <v>2958</v>
      </c>
      <c r="B165" s="30" t="s">
        <v>512</v>
      </c>
      <c r="C165" s="59">
        <f>C168+C169+C170+C171</f>
        <v>0</v>
      </c>
      <c r="D165" s="59">
        <f>D168+D169+D170+D171</f>
        <v>0</v>
      </c>
      <c r="E165" s="59">
        <f>E167+E168+E169+E170+E171</f>
        <v>0</v>
      </c>
      <c r="F165" s="46">
        <f>C165+D165+E165</f>
        <v>0</v>
      </c>
      <c r="G165" s="59">
        <f>G168+G169+G170+G171</f>
        <v>0</v>
      </c>
      <c r="H165" s="59">
        <f>H168+H169+H170+H171</f>
        <v>0</v>
      </c>
      <c r="I165" s="59">
        <f>I167+I168+I169+I170+I171</f>
        <v>0</v>
      </c>
      <c r="J165" s="53">
        <f>G165+H165+I165</f>
        <v>0</v>
      </c>
    </row>
    <row r="166" spans="1:10" s="25" customFormat="1" ht="12.75">
      <c r="A166" s="18" t="s">
        <v>1229</v>
      </c>
      <c r="B166" s="12"/>
      <c r="C166" s="64"/>
      <c r="D166" s="51"/>
      <c r="E166" s="56"/>
      <c r="F166" s="56"/>
      <c r="G166" s="56"/>
      <c r="H166" s="56"/>
      <c r="I166" s="77"/>
      <c r="J166" s="55"/>
    </row>
    <row r="167" spans="1:10" s="25" customFormat="1" ht="22.5">
      <c r="A167" s="16" t="s">
        <v>887</v>
      </c>
      <c r="B167" s="15" t="s">
        <v>1279</v>
      </c>
      <c r="C167" s="60" t="s">
        <v>1761</v>
      </c>
      <c r="D167" s="60" t="s">
        <v>1761</v>
      </c>
      <c r="E167" s="60">
        <v>0</v>
      </c>
      <c r="F167" s="46">
        <f>E167</f>
        <v>0</v>
      </c>
      <c r="G167" s="60" t="s">
        <v>1761</v>
      </c>
      <c r="H167" s="60" t="s">
        <v>1761</v>
      </c>
      <c r="I167" s="78">
        <v>0</v>
      </c>
      <c r="J167" s="48">
        <f>I167</f>
        <v>0</v>
      </c>
    </row>
    <row r="168" spans="1:10" s="25" customFormat="1" ht="12.75">
      <c r="A168" s="81" t="s">
        <v>174</v>
      </c>
      <c r="B168" s="15" t="s">
        <v>318</v>
      </c>
      <c r="C168" s="60">
        <v>0</v>
      </c>
      <c r="D168" s="60">
        <v>0</v>
      </c>
      <c r="E168" s="60">
        <v>0</v>
      </c>
      <c r="F168" s="46">
        <f aca="true" t="shared" si="10" ref="F168:F175">C168+D168+E168</f>
        <v>0</v>
      </c>
      <c r="G168" s="60">
        <v>0</v>
      </c>
      <c r="H168" s="60">
        <v>0</v>
      </c>
      <c r="I168" s="78">
        <v>0</v>
      </c>
      <c r="J168" s="48">
        <f aca="true" t="shared" si="11" ref="J168:J175">G168+H168+I168</f>
        <v>0</v>
      </c>
    </row>
    <row r="169" spans="1:10" s="25" customFormat="1" ht="12.75">
      <c r="A169" s="28" t="s">
        <v>2062</v>
      </c>
      <c r="B169" s="30" t="s">
        <v>2511</v>
      </c>
      <c r="C169" s="60">
        <v>0</v>
      </c>
      <c r="D169" s="60">
        <v>0</v>
      </c>
      <c r="E169" s="60">
        <v>0</v>
      </c>
      <c r="F169" s="46">
        <f t="shared" si="10"/>
        <v>0</v>
      </c>
      <c r="G169" s="60">
        <v>0</v>
      </c>
      <c r="H169" s="60">
        <v>0</v>
      </c>
      <c r="I169" s="78">
        <v>0</v>
      </c>
      <c r="J169" s="104">
        <f t="shared" si="11"/>
        <v>0</v>
      </c>
    </row>
    <row r="170" spans="1:10" s="25" customFormat="1" ht="12.75">
      <c r="A170" s="210" t="s">
        <v>2027</v>
      </c>
      <c r="B170" s="212" t="s">
        <v>525</v>
      </c>
      <c r="C170" s="64">
        <v>0</v>
      </c>
      <c r="D170" s="64">
        <v>0</v>
      </c>
      <c r="E170" s="64">
        <v>0</v>
      </c>
      <c r="F170" s="56">
        <f t="shared" si="10"/>
        <v>0</v>
      </c>
      <c r="G170" s="64">
        <v>0</v>
      </c>
      <c r="H170" s="64">
        <v>0</v>
      </c>
      <c r="I170" s="79">
        <v>0</v>
      </c>
      <c r="J170" s="101">
        <f t="shared" si="11"/>
        <v>0</v>
      </c>
    </row>
    <row r="171" spans="1:10" s="25" customFormat="1" ht="12.75">
      <c r="A171" s="246" t="s">
        <v>162</v>
      </c>
      <c r="B171" s="290" t="s">
        <v>306</v>
      </c>
      <c r="C171" s="99">
        <v>0</v>
      </c>
      <c r="D171" s="99">
        <v>0</v>
      </c>
      <c r="E171" s="99">
        <v>0</v>
      </c>
      <c r="F171" s="99">
        <f t="shared" si="10"/>
        <v>0</v>
      </c>
      <c r="G171" s="99">
        <v>0</v>
      </c>
      <c r="H171" s="99">
        <v>0</v>
      </c>
      <c r="I171" s="100">
        <v>0</v>
      </c>
      <c r="J171" s="101">
        <f t="shared" si="11"/>
        <v>0</v>
      </c>
    </row>
    <row r="172" spans="1:10" s="25" customFormat="1" ht="12.75">
      <c r="A172" s="210" t="s">
        <v>2529</v>
      </c>
      <c r="B172" s="290" t="s">
        <v>2528</v>
      </c>
      <c r="C172" s="89">
        <v>0</v>
      </c>
      <c r="D172" s="89">
        <v>0</v>
      </c>
      <c r="E172" s="89">
        <v>0</v>
      </c>
      <c r="F172" s="89">
        <f t="shared" si="10"/>
        <v>0</v>
      </c>
      <c r="G172" s="89">
        <v>0</v>
      </c>
      <c r="H172" s="89">
        <v>0</v>
      </c>
      <c r="I172" s="89">
        <v>0</v>
      </c>
      <c r="J172" s="103">
        <f t="shared" si="11"/>
        <v>0</v>
      </c>
    </row>
    <row r="173" spans="1:10" s="25" customFormat="1" ht="12.75">
      <c r="A173" s="210" t="s">
        <v>2632</v>
      </c>
      <c r="B173" s="290" t="s">
        <v>1893</v>
      </c>
      <c r="C173" s="89">
        <v>0</v>
      </c>
      <c r="D173" s="89">
        <v>0</v>
      </c>
      <c r="E173" s="89">
        <v>0</v>
      </c>
      <c r="F173" s="89">
        <f t="shared" si="10"/>
        <v>0</v>
      </c>
      <c r="G173" s="89">
        <v>0</v>
      </c>
      <c r="H173" s="89">
        <v>0</v>
      </c>
      <c r="I173" s="89">
        <v>0</v>
      </c>
      <c r="J173" s="103">
        <f t="shared" si="11"/>
        <v>0</v>
      </c>
    </row>
    <row r="174" spans="1:10" s="25" customFormat="1" ht="12.75">
      <c r="A174" s="210" t="s">
        <v>1256</v>
      </c>
      <c r="B174" s="290" t="s">
        <v>2864</v>
      </c>
      <c r="C174" s="140">
        <v>0</v>
      </c>
      <c r="D174" s="140">
        <v>0</v>
      </c>
      <c r="E174" s="140">
        <v>0</v>
      </c>
      <c r="F174" s="140">
        <f t="shared" si="10"/>
        <v>0</v>
      </c>
      <c r="G174" s="140">
        <v>0</v>
      </c>
      <c r="H174" s="140">
        <v>0</v>
      </c>
      <c r="I174" s="140">
        <v>0</v>
      </c>
      <c r="J174" s="141">
        <f t="shared" si="11"/>
        <v>0</v>
      </c>
    </row>
    <row r="175" spans="1:10" s="25" customFormat="1" ht="22.5">
      <c r="A175" s="366" t="s">
        <v>117</v>
      </c>
      <c r="B175" s="367" t="s">
        <v>1408</v>
      </c>
      <c r="C175" s="165">
        <f>C144+C149+C150+C165+C172+C173+C174</f>
        <v>0</v>
      </c>
      <c r="D175" s="165">
        <f>D144+D149+D150+D165+D172+D173+D174</f>
        <v>2938615.16</v>
      </c>
      <c r="E175" s="165">
        <f>E144+E149+E150+E165+E172+E173+E174</f>
        <v>0</v>
      </c>
      <c r="F175" s="219">
        <f t="shared" si="10"/>
        <v>2938615.16</v>
      </c>
      <c r="G175" s="165">
        <f>G144+G149+G150+G165+G172+G173+G174</f>
        <v>0</v>
      </c>
      <c r="H175" s="165">
        <f>H144+H149+H150+H165+H172+H173+H174</f>
        <v>1847327.76</v>
      </c>
      <c r="I175" s="165">
        <f>I144+I149+I150+I165+I172+I173+I174</f>
        <v>0</v>
      </c>
      <c r="J175" s="249">
        <f t="shared" si="11"/>
        <v>1847327.76</v>
      </c>
    </row>
    <row r="176" spans="1:10" s="25" customFormat="1" ht="12.75">
      <c r="A176" s="82" t="s">
        <v>2305</v>
      </c>
      <c r="B176" s="112"/>
      <c r="C176" s="54"/>
      <c r="D176" s="56"/>
      <c r="E176" s="56"/>
      <c r="F176" s="56"/>
      <c r="G176" s="54"/>
      <c r="H176" s="56"/>
      <c r="I176" s="56"/>
      <c r="J176" s="130"/>
    </row>
    <row r="177" spans="1:10" s="25" customFormat="1" ht="22.5">
      <c r="A177" s="269" t="s">
        <v>2304</v>
      </c>
      <c r="B177" s="213" t="s">
        <v>3009</v>
      </c>
      <c r="C177" s="61">
        <f>C179+C181+C182+C183</f>
        <v>0</v>
      </c>
      <c r="D177" s="61">
        <f>D179+D180+D181+D182+D183</f>
        <v>-2458762.17</v>
      </c>
      <c r="E177" s="61">
        <f>E179+E180+E181+E182+E183</f>
        <v>0</v>
      </c>
      <c r="F177" s="46">
        <f>C177+D177+E177</f>
        <v>-2458762.17</v>
      </c>
      <c r="G177" s="61">
        <f>G179+G181+G182+G183</f>
        <v>0</v>
      </c>
      <c r="H177" s="61">
        <f>H179+H180+H181+H182+H183</f>
        <v>-1542918.83</v>
      </c>
      <c r="I177" s="61">
        <f>I179+I180+I181+I182+I183</f>
        <v>0</v>
      </c>
      <c r="J177" s="48">
        <f>G177+H177+I177</f>
        <v>-1542918.83</v>
      </c>
    </row>
    <row r="178" spans="1:10" s="25" customFormat="1" ht="12.75">
      <c r="A178" s="246" t="s">
        <v>1229</v>
      </c>
      <c r="B178" s="293"/>
      <c r="C178" s="98"/>
      <c r="D178" s="98"/>
      <c r="E178" s="98"/>
      <c r="F178" s="98"/>
      <c r="G178" s="98"/>
      <c r="H178" s="100"/>
      <c r="I178" s="99"/>
      <c r="J178" s="107"/>
    </row>
    <row r="179" spans="1:10" s="25" customFormat="1" ht="12.75">
      <c r="A179" s="224" t="s">
        <v>161</v>
      </c>
      <c r="B179" s="214" t="s">
        <v>2256</v>
      </c>
      <c r="C179" s="158">
        <v>0</v>
      </c>
      <c r="D179" s="158">
        <v>-2458762.18</v>
      </c>
      <c r="E179" s="158">
        <v>0</v>
      </c>
      <c r="F179" s="158">
        <f>C179+D179+E179</f>
        <v>-2458762.18</v>
      </c>
      <c r="G179" s="158">
        <v>0</v>
      </c>
      <c r="H179" s="136">
        <v>-1542918.84</v>
      </c>
      <c r="I179" s="135">
        <v>0</v>
      </c>
      <c r="J179" s="159">
        <f>G179+H179+I179</f>
        <v>-1542918.84</v>
      </c>
    </row>
    <row r="180" spans="1:10" s="25" customFormat="1" ht="12.75" customHeight="1">
      <c r="A180" s="224" t="s">
        <v>1852</v>
      </c>
      <c r="B180" s="102" t="s">
        <v>2887</v>
      </c>
      <c r="C180" s="91" t="s">
        <v>1761</v>
      </c>
      <c r="D180" s="91">
        <f>Столбец4Строка337_</f>
        <v>0.01</v>
      </c>
      <c r="E180" s="91">
        <f>Столбец5Строка337_</f>
        <v>0</v>
      </c>
      <c r="F180" s="91">
        <f>D180+E180</f>
        <v>0.01</v>
      </c>
      <c r="G180" s="91" t="s">
        <v>1761</v>
      </c>
      <c r="H180" s="90">
        <f>Столбец8Строка337_</f>
        <v>0.01</v>
      </c>
      <c r="I180" s="89">
        <f>Столбец9Строка337_</f>
        <v>0</v>
      </c>
      <c r="J180" s="191">
        <f>H180+I180</f>
        <v>0.01</v>
      </c>
    </row>
    <row r="181" spans="1:10" s="25" customFormat="1" ht="12.75">
      <c r="A181" s="253" t="s">
        <v>1204</v>
      </c>
      <c r="B181" s="102" t="s">
        <v>2997</v>
      </c>
      <c r="C181" s="91">
        <v>0</v>
      </c>
      <c r="D181" s="91">
        <v>0</v>
      </c>
      <c r="E181" s="91">
        <v>0</v>
      </c>
      <c r="F181" s="91">
        <f>C181+D181+E181</f>
        <v>0</v>
      </c>
      <c r="G181" s="91">
        <v>0</v>
      </c>
      <c r="H181" s="90">
        <v>0</v>
      </c>
      <c r="I181" s="110">
        <v>0</v>
      </c>
      <c r="J181" s="191">
        <f>G181+H181+I181</f>
        <v>0</v>
      </c>
    </row>
    <row r="182" spans="1:10" s="25" customFormat="1" ht="12.75">
      <c r="A182" s="210" t="s">
        <v>524</v>
      </c>
      <c r="B182" s="213" t="s">
        <v>1033</v>
      </c>
      <c r="C182" s="109">
        <v>0</v>
      </c>
      <c r="D182" s="110">
        <v>0</v>
      </c>
      <c r="E182" s="110">
        <v>0</v>
      </c>
      <c r="F182" s="110">
        <f>C182+D182+E182</f>
        <v>0</v>
      </c>
      <c r="G182" s="109">
        <v>0</v>
      </c>
      <c r="H182" s="138">
        <v>0</v>
      </c>
      <c r="I182" s="110">
        <v>0</v>
      </c>
      <c r="J182" s="111">
        <f>G182+H182+I182</f>
        <v>0</v>
      </c>
    </row>
    <row r="183" spans="1:10" s="25" customFormat="1" ht="12.75">
      <c r="A183" s="210" t="s">
        <v>1928</v>
      </c>
      <c r="B183" s="213" t="s">
        <v>82</v>
      </c>
      <c r="C183" s="109">
        <v>0</v>
      </c>
      <c r="D183" s="110">
        <v>0</v>
      </c>
      <c r="E183" s="110">
        <v>0</v>
      </c>
      <c r="F183" s="110">
        <f>C183+D183+E183</f>
        <v>0</v>
      </c>
      <c r="G183" s="109">
        <v>0</v>
      </c>
      <c r="H183" s="138">
        <v>0</v>
      </c>
      <c r="I183" s="110">
        <v>0</v>
      </c>
      <c r="J183" s="111">
        <f>G183+H183+I183</f>
        <v>0</v>
      </c>
    </row>
    <row r="184" spans="1:10" ht="12.75">
      <c r="A184" s="161" t="s">
        <v>1619</v>
      </c>
      <c r="B184" s="162" t="s">
        <v>886</v>
      </c>
      <c r="C184" s="92">
        <f>C175+C177</f>
        <v>0</v>
      </c>
      <c r="D184" s="92">
        <f>D175+D177</f>
        <v>479852.99</v>
      </c>
      <c r="E184" s="92">
        <f>E175+E177</f>
        <v>0</v>
      </c>
      <c r="F184" s="92">
        <f>C184+D184+E184</f>
        <v>479852.99</v>
      </c>
      <c r="G184" s="92">
        <f>G175+G177</f>
        <v>0</v>
      </c>
      <c r="H184" s="92">
        <f>H175+H177</f>
        <v>304408.93</v>
      </c>
      <c r="I184" s="92">
        <f>I175+I177</f>
        <v>0</v>
      </c>
      <c r="J184" s="93">
        <f>G184+H184+I184</f>
        <v>304408.93</v>
      </c>
    </row>
    <row r="185" spans="1:2" ht="23.25" customHeight="1">
      <c r="A185" s="1" t="s">
        <v>476</v>
      </c>
      <c r="B185" s="4"/>
    </row>
    <row r="186" ht="12.75" customHeight="1"/>
    <row r="187" spans="1:10" ht="12.75">
      <c r="A187" s="67" t="s">
        <v>3024</v>
      </c>
      <c r="B187" s="68"/>
      <c r="C187" s="69">
        <f>C135-C184</f>
        <v>0</v>
      </c>
      <c r="D187" s="69">
        <f>D135-D184</f>
        <v>0</v>
      </c>
      <c r="E187" s="69"/>
      <c r="F187" s="69">
        <f>F135-F184</f>
        <v>0</v>
      </c>
      <c r="G187" s="69">
        <f>G135-G184</f>
        <v>0</v>
      </c>
      <c r="H187" s="69">
        <f>H135-H184</f>
        <v>0</v>
      </c>
      <c r="I187" s="69"/>
      <c r="J187" s="69">
        <f>J135-J184</f>
        <v>0</v>
      </c>
    </row>
  </sheetData>
  <printOptions horizontalCentered="1"/>
  <pageMargins left="0.39370078740157477" right="0.39370078740157477" top="0.7874015748031495" bottom="0.39370078740157477" header="0" footer="0"/>
  <pageSetup orientation="landscape" paperSize="9" scale="70"/>
  <rowBreaks count="9" manualBreakCount="9">
    <brk id="40" max="255" man="1"/>
    <brk id="72" max="255" man="1"/>
    <brk id="105" max="255" man="1"/>
    <brk id="136" max="255" man="1"/>
    <brk id="158" max="255" man="1"/>
    <brk id="18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showGridLines="0" workbookViewId="0" topLeftCell="A1">
      <selection activeCell="D7" sqref="D7:G13"/>
    </sheetView>
  </sheetViews>
  <sheetFormatPr defaultColWidth="9.125" defaultRowHeight="12.75"/>
  <cols>
    <col min="1" max="1" width="7.125" style="0" customWidth="1"/>
    <col min="2" max="2" width="26.75390625" style="0" customWidth="1"/>
    <col min="3" max="3" width="4.375" style="0" customWidth="1"/>
    <col min="4" max="11" width="16.875" style="0" customWidth="1"/>
    <col min="12" max="12" width="1.00390625" style="0" customWidth="1"/>
  </cols>
  <sheetData>
    <row r="1" spans="1:11" ht="10.5" customHeight="1">
      <c r="A1" s="35"/>
      <c r="B1" s="35"/>
      <c r="C1" s="35"/>
      <c r="D1" s="4"/>
      <c r="E1" s="4"/>
      <c r="J1" s="1"/>
      <c r="K1" s="215" t="s">
        <v>426</v>
      </c>
    </row>
    <row r="2" spans="1:11" ht="13.5" customHeight="1">
      <c r="A2" s="1"/>
      <c r="B2" s="114"/>
      <c r="C2" s="114"/>
      <c r="D2" s="4"/>
      <c r="E2" s="4"/>
      <c r="F2" s="115" t="s">
        <v>1115</v>
      </c>
      <c r="G2" s="2"/>
      <c r="H2" s="2"/>
      <c r="I2" s="2"/>
      <c r="J2" s="2"/>
      <c r="K2" s="2"/>
    </row>
    <row r="3" spans="1:11" ht="12.75" customHeight="1">
      <c r="A3" s="301" t="s">
        <v>2016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6" customHeight="1">
      <c r="A4" s="1"/>
      <c r="B4" s="1"/>
      <c r="C4" s="1"/>
      <c r="D4" s="116"/>
      <c r="E4" s="116"/>
      <c r="F4" s="2"/>
      <c r="G4" s="2"/>
      <c r="H4" s="2"/>
      <c r="I4" s="2"/>
      <c r="J4" s="2"/>
      <c r="K4" s="2"/>
    </row>
    <row r="5" spans="1:11" ht="12.75">
      <c r="A5" s="171" t="s">
        <v>2654</v>
      </c>
      <c r="B5" s="172" t="s">
        <v>1473</v>
      </c>
      <c r="C5" s="173" t="s">
        <v>2496</v>
      </c>
      <c r="D5" s="302" t="s">
        <v>2811</v>
      </c>
      <c r="E5" s="303"/>
      <c r="F5" s="303"/>
      <c r="G5" s="303"/>
      <c r="H5" s="302" t="s">
        <v>2623</v>
      </c>
      <c r="I5" s="303"/>
      <c r="J5" s="304"/>
      <c r="K5" s="304"/>
    </row>
    <row r="6" spans="1:11" ht="12.75">
      <c r="A6" s="113" t="s">
        <v>1159</v>
      </c>
      <c r="B6" s="117" t="s">
        <v>1628</v>
      </c>
      <c r="C6" s="117" t="s">
        <v>1291</v>
      </c>
      <c r="D6" s="7" t="s">
        <v>2555</v>
      </c>
      <c r="E6" s="7" t="s">
        <v>351</v>
      </c>
      <c r="F6" s="233" t="s">
        <v>775</v>
      </c>
      <c r="G6" s="118"/>
      <c r="H6" s="7" t="s">
        <v>2555</v>
      </c>
      <c r="I6" s="7" t="s">
        <v>351</v>
      </c>
      <c r="J6" s="233" t="s">
        <v>775</v>
      </c>
      <c r="K6" s="118"/>
    </row>
    <row r="7" spans="1:11" ht="12.75">
      <c r="A7" s="113" t="s">
        <v>425</v>
      </c>
      <c r="B7" s="117" t="s">
        <v>254</v>
      </c>
      <c r="C7" s="117" t="s">
        <v>2140</v>
      </c>
      <c r="D7" s="7" t="s">
        <v>253</v>
      </c>
      <c r="E7" s="7" t="s">
        <v>1046</v>
      </c>
      <c r="F7" s="233" t="s">
        <v>2804</v>
      </c>
      <c r="G7" s="118" t="s">
        <v>2681</v>
      </c>
      <c r="H7" s="7" t="s">
        <v>253</v>
      </c>
      <c r="I7" s="7" t="s">
        <v>1046</v>
      </c>
      <c r="J7" s="233" t="s">
        <v>2804</v>
      </c>
      <c r="K7" s="118" t="s">
        <v>2681</v>
      </c>
    </row>
    <row r="8" spans="1:11" ht="12.75">
      <c r="A8" s="113" t="s">
        <v>2968</v>
      </c>
      <c r="B8" s="117"/>
      <c r="C8" s="117"/>
      <c r="D8" s="7" t="s">
        <v>2688</v>
      </c>
      <c r="E8" s="7" t="s">
        <v>2008</v>
      </c>
      <c r="F8" s="237" t="s">
        <v>351</v>
      </c>
      <c r="G8" s="119"/>
      <c r="H8" s="7" t="s">
        <v>2688</v>
      </c>
      <c r="I8" s="7" t="s">
        <v>2008</v>
      </c>
      <c r="J8" s="237" t="s">
        <v>351</v>
      </c>
      <c r="K8" s="119"/>
    </row>
    <row r="9" spans="1:11" ht="12.75">
      <c r="A9" s="6">
        <v>1</v>
      </c>
      <c r="B9" s="120">
        <v>2</v>
      </c>
      <c r="C9" s="207">
        <v>3</v>
      </c>
      <c r="D9" s="324">
        <v>4</v>
      </c>
      <c r="E9" s="324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37">
        <v>11</v>
      </c>
    </row>
    <row r="10" spans="1:11" ht="24" customHeight="1">
      <c r="A10" s="353" t="s">
        <v>1329</v>
      </c>
      <c r="B10" s="217" t="s">
        <v>2312</v>
      </c>
      <c r="C10" s="213" t="s">
        <v>1948</v>
      </c>
      <c r="D10" s="160">
        <v>0</v>
      </c>
      <c r="E10" s="160">
        <v>0</v>
      </c>
      <c r="F10" s="131">
        <v>0</v>
      </c>
      <c r="G10" s="131">
        <f>D10+E10+F10</f>
        <v>0</v>
      </c>
      <c r="H10" s="131">
        <v>0</v>
      </c>
      <c r="I10" s="254">
        <v>0</v>
      </c>
      <c r="J10" s="254">
        <v>0</v>
      </c>
      <c r="K10" s="174">
        <f>H10+I10+J10</f>
        <v>0</v>
      </c>
    </row>
    <row r="11" spans="1:11" ht="12.75">
      <c r="A11" s="331"/>
      <c r="B11" s="269" t="s">
        <v>925</v>
      </c>
      <c r="C11" s="214"/>
      <c r="D11" s="98"/>
      <c r="E11" s="98"/>
      <c r="F11" s="99"/>
      <c r="G11" s="99"/>
      <c r="H11" s="99"/>
      <c r="I11" s="100"/>
      <c r="J11" s="100"/>
      <c r="K11" s="101"/>
    </row>
    <row r="12" spans="1:11" ht="12.75">
      <c r="A12" s="186" t="s">
        <v>1329</v>
      </c>
      <c r="B12" s="269" t="s">
        <v>185</v>
      </c>
      <c r="C12" s="214" t="s">
        <v>1505</v>
      </c>
      <c r="D12" s="109"/>
      <c r="E12" s="109"/>
      <c r="F12" s="110"/>
      <c r="G12" s="110"/>
      <c r="H12" s="110"/>
      <c r="I12" s="138"/>
      <c r="J12" s="138"/>
      <c r="K12" s="139"/>
    </row>
    <row r="13" spans="1:11" ht="12.75">
      <c r="A13" s="186"/>
      <c r="B13" s="332" t="s">
        <v>1229</v>
      </c>
      <c r="C13" s="293"/>
      <c r="D13" s="98"/>
      <c r="E13" s="98"/>
      <c r="F13" s="99"/>
      <c r="G13" s="99"/>
      <c r="H13" s="99"/>
      <c r="I13" s="100"/>
      <c r="J13" s="100"/>
      <c r="K13" s="101"/>
    </row>
    <row r="14" spans="1:11" ht="12.75">
      <c r="A14" s="186" t="s">
        <v>1329</v>
      </c>
      <c r="B14" s="269" t="s">
        <v>797</v>
      </c>
      <c r="C14" s="213" t="s">
        <v>746</v>
      </c>
      <c r="D14" s="109"/>
      <c r="E14" s="109"/>
      <c r="F14" s="110"/>
      <c r="G14" s="110"/>
      <c r="H14" s="110"/>
      <c r="I14" s="138"/>
      <c r="J14" s="138"/>
      <c r="K14" s="139"/>
    </row>
    <row r="15" spans="1:11" ht="12.75">
      <c r="A15" s="186" t="s">
        <v>1329</v>
      </c>
      <c r="B15" s="333" t="s">
        <v>2171</v>
      </c>
      <c r="C15" s="211" t="s">
        <v>1516</v>
      </c>
      <c r="D15" s="91"/>
      <c r="E15" s="91"/>
      <c r="F15" s="89"/>
      <c r="G15" s="89"/>
      <c r="H15" s="89"/>
      <c r="I15" s="90"/>
      <c r="J15" s="90"/>
      <c r="K15" s="103"/>
    </row>
    <row r="16" spans="1:11" ht="12.75">
      <c r="A16" s="186"/>
      <c r="B16" s="332" t="s">
        <v>1229</v>
      </c>
      <c r="C16" s="293"/>
      <c r="D16" s="98"/>
      <c r="E16" s="98"/>
      <c r="F16" s="99"/>
      <c r="G16" s="99"/>
      <c r="H16" s="99"/>
      <c r="I16" s="100"/>
      <c r="J16" s="100"/>
      <c r="K16" s="101"/>
    </row>
    <row r="17" spans="1:11" ht="12.75">
      <c r="A17" s="186" t="s">
        <v>1329</v>
      </c>
      <c r="B17" s="269" t="s">
        <v>797</v>
      </c>
      <c r="C17" s="213" t="s">
        <v>757</v>
      </c>
      <c r="D17" s="109"/>
      <c r="E17" s="109"/>
      <c r="F17" s="110"/>
      <c r="G17" s="110"/>
      <c r="H17" s="110"/>
      <c r="I17" s="138"/>
      <c r="J17" s="138"/>
      <c r="K17" s="139"/>
    </row>
    <row r="18" spans="1:11" ht="12.75">
      <c r="A18" s="186" t="s">
        <v>1329</v>
      </c>
      <c r="B18" s="333"/>
      <c r="C18" s="211"/>
      <c r="D18" s="91"/>
      <c r="E18" s="91"/>
      <c r="F18" s="89"/>
      <c r="G18" s="89"/>
      <c r="H18" s="89"/>
      <c r="I18" s="90"/>
      <c r="J18" s="90"/>
      <c r="K18" s="103"/>
    </row>
    <row r="19" spans="1:11" ht="12.75">
      <c r="A19" s="186" t="s">
        <v>1329</v>
      </c>
      <c r="B19" s="332"/>
      <c r="C19" s="293"/>
      <c r="D19" s="91"/>
      <c r="E19" s="91"/>
      <c r="F19" s="89"/>
      <c r="G19" s="89"/>
      <c r="H19" s="89"/>
      <c r="I19" s="90"/>
      <c r="J19" s="90"/>
      <c r="K19" s="101"/>
    </row>
    <row r="20" spans="1:12" s="129" customFormat="1" ht="12.75">
      <c r="A20" s="344" t="s">
        <v>1329</v>
      </c>
      <c r="B20" s="345"/>
      <c r="C20" s="330"/>
      <c r="D20" s="176"/>
      <c r="E20" s="176"/>
      <c r="F20" s="133"/>
      <c r="G20" s="133"/>
      <c r="H20" s="133"/>
      <c r="I20" s="134"/>
      <c r="J20" s="134"/>
      <c r="K20" s="134"/>
      <c r="L20" s="350"/>
    </row>
    <row r="21" spans="1:11" ht="22.5">
      <c r="A21" s="185" t="s">
        <v>566</v>
      </c>
      <c r="B21" s="334" t="s">
        <v>2170</v>
      </c>
      <c r="C21" s="112" t="s">
        <v>1716</v>
      </c>
      <c r="D21" s="91">
        <v>0</v>
      </c>
      <c r="E21" s="91">
        <v>0</v>
      </c>
      <c r="F21" s="89">
        <v>0</v>
      </c>
      <c r="G21" s="89">
        <f>D21+E21+F21</f>
        <v>0</v>
      </c>
      <c r="H21" s="89">
        <v>0</v>
      </c>
      <c r="I21" s="90">
        <v>0</v>
      </c>
      <c r="J21" s="90">
        <v>0</v>
      </c>
      <c r="K21" s="139">
        <f>H21+I21+J21</f>
        <v>0</v>
      </c>
    </row>
    <row r="22" spans="1:11" ht="12.75">
      <c r="A22" s="331"/>
      <c r="B22" s="181" t="s">
        <v>925</v>
      </c>
      <c r="C22" s="97"/>
      <c r="D22" s="98"/>
      <c r="E22" s="98"/>
      <c r="F22" s="99"/>
      <c r="G22" s="99"/>
      <c r="H22" s="99"/>
      <c r="I22" s="100"/>
      <c r="J22" s="100"/>
      <c r="K22" s="101"/>
    </row>
    <row r="23" spans="1:11" ht="12.75">
      <c r="A23" s="186" t="s">
        <v>566</v>
      </c>
      <c r="B23" s="269"/>
      <c r="C23" s="214"/>
      <c r="D23" s="158"/>
      <c r="E23" s="158"/>
      <c r="F23" s="135"/>
      <c r="G23" s="135"/>
      <c r="H23" s="135"/>
      <c r="I23" s="136"/>
      <c r="J23" s="136"/>
      <c r="K23" s="137"/>
    </row>
    <row r="24" spans="1:11" ht="12.75">
      <c r="A24" s="182" t="s">
        <v>566</v>
      </c>
      <c r="B24" s="267"/>
      <c r="C24" s="293"/>
      <c r="D24" s="91"/>
      <c r="E24" s="91"/>
      <c r="F24" s="89"/>
      <c r="G24" s="89"/>
      <c r="H24" s="89"/>
      <c r="I24" s="90"/>
      <c r="J24" s="90"/>
      <c r="K24" s="103"/>
    </row>
    <row r="25" spans="1:11" ht="22.5">
      <c r="A25" s="185" t="s">
        <v>2568</v>
      </c>
      <c r="B25" s="195" t="s">
        <v>1503</v>
      </c>
      <c r="C25" s="102" t="s">
        <v>1116</v>
      </c>
      <c r="D25" s="91">
        <v>0</v>
      </c>
      <c r="E25" s="91">
        <v>0</v>
      </c>
      <c r="F25" s="89">
        <v>0</v>
      </c>
      <c r="G25" s="89">
        <f>D25+E25+F25</f>
        <v>0</v>
      </c>
      <c r="H25" s="89">
        <v>0</v>
      </c>
      <c r="I25" s="90">
        <v>0</v>
      </c>
      <c r="J25" s="90">
        <v>0</v>
      </c>
      <c r="K25" s="139">
        <f>H25+I25+J25</f>
        <v>0</v>
      </c>
    </row>
    <row r="26" spans="1:11" ht="12.75">
      <c r="A26" s="331"/>
      <c r="B26" s="187" t="s">
        <v>925</v>
      </c>
      <c r="C26" s="112"/>
      <c r="D26" s="98"/>
      <c r="E26" s="98"/>
      <c r="F26" s="99"/>
      <c r="G26" s="99"/>
      <c r="H26" s="99"/>
      <c r="I26" s="100"/>
      <c r="J26" s="100"/>
      <c r="K26" s="101"/>
    </row>
    <row r="27" spans="1:11" ht="12.75">
      <c r="A27" s="335"/>
      <c r="B27" s="253"/>
      <c r="C27" s="339"/>
      <c r="D27" s="158"/>
      <c r="E27" s="158"/>
      <c r="F27" s="135"/>
      <c r="G27" s="135"/>
      <c r="H27" s="135"/>
      <c r="I27" s="136"/>
      <c r="J27" s="136"/>
      <c r="K27" s="137"/>
    </row>
    <row r="28" spans="1:11" ht="12.75">
      <c r="A28" s="182" t="s">
        <v>2568</v>
      </c>
      <c r="B28" s="336"/>
      <c r="C28" s="213"/>
      <c r="D28" s="91"/>
      <c r="E28" s="91"/>
      <c r="F28" s="89"/>
      <c r="G28" s="89"/>
      <c r="H28" s="89"/>
      <c r="I28" s="90"/>
      <c r="J28" s="90"/>
      <c r="K28" s="103"/>
    </row>
    <row r="29" spans="1:11" ht="33.75">
      <c r="A29" s="331" t="s">
        <v>1759</v>
      </c>
      <c r="B29" s="337" t="s">
        <v>1175</v>
      </c>
      <c r="C29" s="214" t="s">
        <v>1762</v>
      </c>
      <c r="D29" s="158">
        <v>0</v>
      </c>
      <c r="E29" s="158">
        <v>0</v>
      </c>
      <c r="F29" s="135">
        <v>0</v>
      </c>
      <c r="G29" s="89">
        <f>D29+E29+F29</f>
        <v>0</v>
      </c>
      <c r="H29" s="135">
        <v>0</v>
      </c>
      <c r="I29" s="136">
        <v>0</v>
      </c>
      <c r="J29" s="136">
        <v>0</v>
      </c>
      <c r="K29" s="139">
        <f>H29+I29+J29</f>
        <v>0</v>
      </c>
    </row>
    <row r="30" spans="1:11" ht="12.75" customHeight="1">
      <c r="A30" s="331"/>
      <c r="B30" s="332" t="s">
        <v>925</v>
      </c>
      <c r="C30" s="293"/>
      <c r="D30" s="98"/>
      <c r="E30" s="98"/>
      <c r="F30" s="99"/>
      <c r="G30" s="99"/>
      <c r="H30" s="99"/>
      <c r="I30" s="100"/>
      <c r="J30" s="100"/>
      <c r="K30" s="101"/>
    </row>
    <row r="31" spans="1:11" ht="12.75" customHeight="1">
      <c r="A31" s="186" t="s">
        <v>1759</v>
      </c>
      <c r="B31" s="336"/>
      <c r="C31" s="213"/>
      <c r="D31" s="109"/>
      <c r="E31" s="109"/>
      <c r="F31" s="110"/>
      <c r="G31" s="110"/>
      <c r="H31" s="110"/>
      <c r="I31" s="138"/>
      <c r="J31" s="138"/>
      <c r="K31" s="137"/>
    </row>
    <row r="32" spans="1:11" ht="12.75">
      <c r="A32" s="182" t="s">
        <v>1759</v>
      </c>
      <c r="B32" s="267"/>
      <c r="C32" s="293"/>
      <c r="D32" s="98"/>
      <c r="E32" s="98"/>
      <c r="F32" s="99"/>
      <c r="G32" s="99"/>
      <c r="H32" s="99"/>
      <c r="I32" s="100"/>
      <c r="J32" s="100"/>
      <c r="K32" s="103"/>
    </row>
    <row r="33" spans="1:11" ht="45">
      <c r="A33" s="185" t="s">
        <v>1317</v>
      </c>
      <c r="B33" s="338" t="s">
        <v>2026</v>
      </c>
      <c r="C33" s="293" t="s">
        <v>2740</v>
      </c>
      <c r="D33" s="98">
        <v>0</v>
      </c>
      <c r="E33" s="98">
        <v>0</v>
      </c>
      <c r="F33" s="99">
        <v>0</v>
      </c>
      <c r="G33" s="89">
        <f>D33+E33+F33</f>
        <v>0</v>
      </c>
      <c r="H33" s="99">
        <v>0</v>
      </c>
      <c r="I33" s="100">
        <v>0</v>
      </c>
      <c r="J33" s="100">
        <v>0</v>
      </c>
      <c r="K33" s="139">
        <f>H33+I33+J33</f>
        <v>0</v>
      </c>
    </row>
    <row r="34" spans="1:11" ht="12.75">
      <c r="A34" s="185"/>
      <c r="B34" s="332" t="s">
        <v>925</v>
      </c>
      <c r="C34" s="293"/>
      <c r="D34" s="98"/>
      <c r="E34" s="98"/>
      <c r="F34" s="99"/>
      <c r="G34" s="99"/>
      <c r="H34" s="99"/>
      <c r="I34" s="100"/>
      <c r="J34" s="100"/>
      <c r="K34" s="101"/>
    </row>
    <row r="35" spans="1:11" ht="12.75">
      <c r="A35" s="186" t="s">
        <v>1317</v>
      </c>
      <c r="B35" s="269" t="s">
        <v>220</v>
      </c>
      <c r="C35" s="214" t="s">
        <v>759</v>
      </c>
      <c r="D35" s="109"/>
      <c r="E35" s="109"/>
      <c r="F35" s="110"/>
      <c r="G35" s="110"/>
      <c r="H35" s="110"/>
      <c r="I35" s="138"/>
      <c r="J35" s="138"/>
      <c r="K35" s="139"/>
    </row>
    <row r="36" spans="1:11" ht="12.75">
      <c r="A36" s="335"/>
      <c r="B36" s="181" t="s">
        <v>1229</v>
      </c>
      <c r="C36" s="340"/>
      <c r="D36" s="98"/>
      <c r="E36" s="98"/>
      <c r="F36" s="99"/>
      <c r="G36" s="99"/>
      <c r="H36" s="99"/>
      <c r="I36" s="100"/>
      <c r="J36" s="100"/>
      <c r="K36" s="101"/>
    </row>
    <row r="37" spans="1:11" ht="22.5">
      <c r="A37" s="183" t="s">
        <v>1317</v>
      </c>
      <c r="B37" s="276" t="s">
        <v>360</v>
      </c>
      <c r="C37" s="112" t="s">
        <v>1517</v>
      </c>
      <c r="D37" s="109"/>
      <c r="E37" s="109"/>
      <c r="F37" s="110"/>
      <c r="G37" s="110"/>
      <c r="H37" s="110"/>
      <c r="I37" s="138"/>
      <c r="J37" s="138"/>
      <c r="K37" s="139"/>
    </row>
    <row r="38" spans="1:11" ht="12.75">
      <c r="A38" s="184"/>
      <c r="B38" s="275"/>
      <c r="C38" s="152"/>
      <c r="D38" s="153"/>
      <c r="E38" s="153"/>
      <c r="F38" s="153"/>
      <c r="G38" s="153"/>
      <c r="H38" s="153"/>
      <c r="I38" s="153"/>
      <c r="J38" s="153"/>
      <c r="K38" s="153"/>
    </row>
    <row r="39" spans="1:11" ht="15">
      <c r="A39" s="184"/>
      <c r="B39" s="271"/>
      <c r="C39" s="184"/>
      <c r="D39" s="272"/>
      <c r="E39" s="272"/>
      <c r="F39" s="273"/>
      <c r="G39" s="273"/>
      <c r="H39" s="273"/>
      <c r="I39" s="273"/>
      <c r="J39" s="262"/>
      <c r="K39" s="263" t="s">
        <v>2413</v>
      </c>
    </row>
    <row r="40" spans="1:11" ht="12.75">
      <c r="A40" s="229">
        <v>1</v>
      </c>
      <c r="B40" s="172">
        <v>2</v>
      </c>
      <c r="C40" s="207">
        <v>3</v>
      </c>
      <c r="D40" s="261">
        <v>4</v>
      </c>
      <c r="E40" s="261">
        <v>5</v>
      </c>
      <c r="F40" s="207">
        <v>6</v>
      </c>
      <c r="G40" s="207">
        <v>7</v>
      </c>
      <c r="H40" s="207">
        <v>8</v>
      </c>
      <c r="I40" s="207">
        <v>9</v>
      </c>
      <c r="J40" s="207">
        <v>10</v>
      </c>
      <c r="K40" s="264">
        <v>11</v>
      </c>
    </row>
    <row r="41" spans="1:11" ht="12.75">
      <c r="A41" s="352" t="s">
        <v>1317</v>
      </c>
      <c r="B41" s="258" t="s">
        <v>511</v>
      </c>
      <c r="C41" s="214" t="s">
        <v>2754</v>
      </c>
      <c r="D41" s="98"/>
      <c r="E41" s="98"/>
      <c r="F41" s="99"/>
      <c r="G41" s="99"/>
      <c r="H41" s="99"/>
      <c r="I41" s="100"/>
      <c r="J41" s="100"/>
      <c r="K41" s="101"/>
    </row>
    <row r="42" spans="1:11" ht="12.75">
      <c r="A42" s="270"/>
      <c r="B42" s="157" t="s">
        <v>1229</v>
      </c>
      <c r="C42" s="97"/>
      <c r="D42" s="98"/>
      <c r="E42" s="98"/>
      <c r="F42" s="99"/>
      <c r="G42" s="99"/>
      <c r="H42" s="99"/>
      <c r="I42" s="100"/>
      <c r="J42" s="100"/>
      <c r="K42" s="101"/>
    </row>
    <row r="43" spans="1:11" ht="22.5">
      <c r="A43" s="270" t="s">
        <v>1317</v>
      </c>
      <c r="B43" s="83" t="s">
        <v>360</v>
      </c>
      <c r="C43" s="112" t="s">
        <v>743</v>
      </c>
      <c r="D43" s="109"/>
      <c r="E43" s="109"/>
      <c r="F43" s="110"/>
      <c r="G43" s="110"/>
      <c r="H43" s="110"/>
      <c r="I43" s="138"/>
      <c r="J43" s="138"/>
      <c r="K43" s="137"/>
    </row>
    <row r="44" spans="1:12" s="129" customFormat="1" ht="12.75">
      <c r="A44" s="351" t="s">
        <v>1317</v>
      </c>
      <c r="B44" s="345"/>
      <c r="C44" s="330"/>
      <c r="D44" s="295"/>
      <c r="E44" s="295"/>
      <c r="F44" s="296"/>
      <c r="G44" s="296"/>
      <c r="H44" s="296"/>
      <c r="I44" s="297"/>
      <c r="J44" s="297"/>
      <c r="K44" s="370"/>
      <c r="L44" s="371"/>
    </row>
    <row r="45" spans="1:11" ht="33.75">
      <c r="A45" s="200" t="s">
        <v>555</v>
      </c>
      <c r="B45" s="276" t="s">
        <v>1059</v>
      </c>
      <c r="C45" s="112" t="s">
        <v>939</v>
      </c>
      <c r="D45" s="91">
        <v>0</v>
      </c>
      <c r="E45" s="91">
        <v>0</v>
      </c>
      <c r="F45" s="89">
        <v>0</v>
      </c>
      <c r="G45" s="89">
        <f>D45+E45+F45</f>
        <v>0</v>
      </c>
      <c r="H45" s="89">
        <v>0</v>
      </c>
      <c r="I45" s="89">
        <v>0</v>
      </c>
      <c r="J45" s="89">
        <v>0</v>
      </c>
      <c r="K45" s="139">
        <f>H45+I45+J45</f>
        <v>0</v>
      </c>
    </row>
    <row r="46" spans="1:11" ht="22.5">
      <c r="A46" s="335" t="s">
        <v>2582</v>
      </c>
      <c r="B46" s="253" t="s">
        <v>654</v>
      </c>
      <c r="C46" s="346" t="s">
        <v>175</v>
      </c>
      <c r="D46" s="109">
        <v>0</v>
      </c>
      <c r="E46" s="109">
        <v>0</v>
      </c>
      <c r="F46" s="110">
        <v>0</v>
      </c>
      <c r="G46" s="89">
        <f>D46+E46+F46</f>
        <v>0</v>
      </c>
      <c r="H46" s="110">
        <v>0</v>
      </c>
      <c r="I46" s="110">
        <v>0</v>
      </c>
      <c r="J46" s="110">
        <v>0</v>
      </c>
      <c r="K46" s="139">
        <f>H46+I46+J46</f>
        <v>0</v>
      </c>
    </row>
    <row r="47" spans="1:11" ht="12.75">
      <c r="A47" s="331"/>
      <c r="B47" s="33" t="s">
        <v>925</v>
      </c>
      <c r="C47" s="127"/>
      <c r="D47" s="99"/>
      <c r="E47" s="99"/>
      <c r="F47" s="99"/>
      <c r="G47" s="99"/>
      <c r="H47" s="99"/>
      <c r="I47" s="99"/>
      <c r="J47" s="99"/>
      <c r="K47" s="101"/>
    </row>
    <row r="48" spans="1:11" ht="12.75">
      <c r="A48" s="186" t="s">
        <v>2582</v>
      </c>
      <c r="B48" s="33" t="s">
        <v>720</v>
      </c>
      <c r="C48" s="127" t="s">
        <v>2332</v>
      </c>
      <c r="D48" s="135"/>
      <c r="E48" s="135"/>
      <c r="F48" s="135"/>
      <c r="G48" s="135"/>
      <c r="H48" s="135"/>
      <c r="I48" s="135"/>
      <c r="J48" s="135"/>
      <c r="K48" s="137"/>
    </row>
    <row r="49" spans="1:11" ht="12.75">
      <c r="A49" s="186" t="s">
        <v>2582</v>
      </c>
      <c r="B49" s="325" t="s">
        <v>2936</v>
      </c>
      <c r="C49" s="148" t="s">
        <v>369</v>
      </c>
      <c r="D49" s="89"/>
      <c r="E49" s="89"/>
      <c r="F49" s="89"/>
      <c r="G49" s="89"/>
      <c r="H49" s="89"/>
      <c r="I49" s="89"/>
      <c r="J49" s="89"/>
      <c r="K49" s="103"/>
    </row>
    <row r="50" spans="1:11" ht="12.75">
      <c r="A50" s="278" t="s">
        <v>1758</v>
      </c>
      <c r="B50" s="333" t="s">
        <v>610</v>
      </c>
      <c r="C50" s="346" t="s">
        <v>1331</v>
      </c>
      <c r="D50" s="109">
        <v>0</v>
      </c>
      <c r="E50" s="109">
        <v>0</v>
      </c>
      <c r="F50" s="110">
        <v>0</v>
      </c>
      <c r="G50" s="89">
        <f>D50+E50+F50</f>
        <v>0</v>
      </c>
      <c r="H50" s="110">
        <v>0</v>
      </c>
      <c r="I50" s="110">
        <v>0</v>
      </c>
      <c r="J50" s="110">
        <v>0</v>
      </c>
      <c r="K50" s="139">
        <f>H50+I50+J50</f>
        <v>0</v>
      </c>
    </row>
    <row r="51" spans="1:11" ht="33.75">
      <c r="A51" s="208" t="s">
        <v>1316</v>
      </c>
      <c r="B51" s="326" t="s">
        <v>2765</v>
      </c>
      <c r="C51" s="266" t="s">
        <v>745</v>
      </c>
      <c r="D51" s="89">
        <v>0</v>
      </c>
      <c r="E51" s="89">
        <v>0</v>
      </c>
      <c r="F51" s="89">
        <v>0</v>
      </c>
      <c r="G51" s="89">
        <f>D51+E51+F51</f>
        <v>0</v>
      </c>
      <c r="H51" s="89">
        <v>0</v>
      </c>
      <c r="I51" s="89">
        <v>0</v>
      </c>
      <c r="J51" s="89">
        <v>0</v>
      </c>
      <c r="K51" s="139">
        <f>H51+I51+J51</f>
        <v>0</v>
      </c>
    </row>
    <row r="52" spans="1:11" ht="22.5">
      <c r="A52" s="331" t="s">
        <v>2753</v>
      </c>
      <c r="B52" s="187" t="s">
        <v>1927</v>
      </c>
      <c r="C52" s="124" t="s">
        <v>526</v>
      </c>
      <c r="D52" s="89">
        <v>0</v>
      </c>
      <c r="E52" s="89">
        <v>0</v>
      </c>
      <c r="F52" s="89">
        <v>0</v>
      </c>
      <c r="G52" s="89">
        <f>D52+E52+F52</f>
        <v>0</v>
      </c>
      <c r="H52" s="89">
        <v>0</v>
      </c>
      <c r="I52" s="89">
        <v>0</v>
      </c>
      <c r="J52" s="89">
        <v>0</v>
      </c>
      <c r="K52" s="139">
        <f>H52+I52+J52</f>
        <v>0</v>
      </c>
    </row>
    <row r="53" spans="1:11" ht="12.75">
      <c r="A53" s="348"/>
      <c r="B53" s="147" t="s">
        <v>925</v>
      </c>
      <c r="C53" s="97"/>
      <c r="D53" s="98"/>
      <c r="E53" s="98"/>
      <c r="F53" s="99"/>
      <c r="G53" s="99"/>
      <c r="H53" s="99"/>
      <c r="I53" s="99"/>
      <c r="J53" s="99"/>
      <c r="K53" s="101"/>
    </row>
    <row r="54" spans="1:11" ht="12.75">
      <c r="A54" s="341"/>
      <c r="B54" s="349" t="s">
        <v>1459</v>
      </c>
      <c r="C54" s="339" t="s">
        <v>1266</v>
      </c>
      <c r="D54" s="158"/>
      <c r="E54" s="158"/>
      <c r="F54" s="135"/>
      <c r="G54" s="135"/>
      <c r="H54" s="110"/>
      <c r="I54" s="110"/>
      <c r="J54" s="110"/>
      <c r="K54" s="139"/>
    </row>
    <row r="55" spans="1:11" ht="12.75">
      <c r="A55" s="186" t="s">
        <v>2753</v>
      </c>
      <c r="B55" s="21" t="s">
        <v>1356</v>
      </c>
      <c r="C55" s="88" t="s">
        <v>307</v>
      </c>
      <c r="D55" s="89"/>
      <c r="E55" s="89"/>
      <c r="F55" s="89"/>
      <c r="G55" s="89"/>
      <c r="H55" s="89"/>
      <c r="I55" s="89"/>
      <c r="J55" s="89"/>
      <c r="K55" s="103"/>
    </row>
    <row r="56" spans="1:11" ht="12.75">
      <c r="A56" s="186" t="s">
        <v>2753</v>
      </c>
      <c r="B56" s="194" t="s">
        <v>2739</v>
      </c>
      <c r="C56" s="126" t="s">
        <v>2530</v>
      </c>
      <c r="D56" s="89"/>
      <c r="E56" s="89"/>
      <c r="F56" s="89"/>
      <c r="G56" s="89"/>
      <c r="H56" s="89"/>
      <c r="I56" s="89"/>
      <c r="J56" s="89"/>
      <c r="K56" s="103"/>
    </row>
    <row r="57" spans="1:11" ht="12.75">
      <c r="A57" s="186" t="s">
        <v>2753</v>
      </c>
      <c r="B57" s="187" t="s">
        <v>2397</v>
      </c>
      <c r="C57" s="124" t="s">
        <v>513</v>
      </c>
      <c r="D57" s="89"/>
      <c r="E57" s="89"/>
      <c r="F57" s="89"/>
      <c r="G57" s="89"/>
      <c r="H57" s="89"/>
      <c r="I57" s="89"/>
      <c r="J57" s="89"/>
      <c r="K57" s="103"/>
    </row>
    <row r="58" spans="1:11" ht="12.75">
      <c r="A58" s="347"/>
      <c r="B58" s="298" t="s">
        <v>1241</v>
      </c>
      <c r="C58" s="346" t="s">
        <v>1278</v>
      </c>
      <c r="D58" s="109"/>
      <c r="E58" s="109"/>
      <c r="F58" s="110"/>
      <c r="G58" s="110"/>
      <c r="H58" s="89"/>
      <c r="I58" s="89"/>
      <c r="J58" s="89"/>
      <c r="K58" s="103"/>
    </row>
    <row r="59" spans="1:11" ht="45">
      <c r="A59" s="185" t="s">
        <v>1502</v>
      </c>
      <c r="B59" s="21" t="s">
        <v>3036</v>
      </c>
      <c r="C59" s="266" t="s">
        <v>1654</v>
      </c>
      <c r="D59" s="89">
        <v>0</v>
      </c>
      <c r="E59" s="89">
        <v>0</v>
      </c>
      <c r="F59" s="89">
        <v>0</v>
      </c>
      <c r="G59" s="89">
        <f>D59+E59+F59</f>
        <v>0</v>
      </c>
      <c r="H59" s="89">
        <v>0</v>
      </c>
      <c r="I59" s="89">
        <v>0</v>
      </c>
      <c r="J59" s="89">
        <v>0</v>
      </c>
      <c r="K59" s="139">
        <f>H59+I59+J59</f>
        <v>0</v>
      </c>
    </row>
    <row r="60" spans="1:11" ht="12.75">
      <c r="A60" s="331"/>
      <c r="B60" s="187" t="s">
        <v>925</v>
      </c>
      <c r="C60" s="127"/>
      <c r="D60" s="135"/>
      <c r="E60" s="135"/>
      <c r="F60" s="135"/>
      <c r="G60" s="135"/>
      <c r="H60" s="135"/>
      <c r="I60" s="135"/>
      <c r="J60" s="135"/>
      <c r="K60" s="137"/>
    </row>
    <row r="61" spans="1:11" ht="12.75">
      <c r="A61" s="186" t="s">
        <v>1502</v>
      </c>
      <c r="B61" s="83"/>
      <c r="C61" s="127"/>
      <c r="D61" s="135"/>
      <c r="E61" s="135"/>
      <c r="F61" s="135"/>
      <c r="G61" s="135"/>
      <c r="H61" s="135"/>
      <c r="I61" s="135"/>
      <c r="J61" s="135"/>
      <c r="K61" s="137"/>
    </row>
    <row r="62" spans="1:11" ht="12.75">
      <c r="A62" s="347"/>
      <c r="B62" s="181"/>
      <c r="C62" s="346"/>
      <c r="D62" s="91"/>
      <c r="E62" s="91"/>
      <c r="F62" s="89"/>
      <c r="G62" s="89"/>
      <c r="H62" s="89"/>
      <c r="I62" s="89"/>
      <c r="J62" s="89"/>
      <c r="K62" s="103"/>
    </row>
    <row r="63" spans="1:11" ht="12.75">
      <c r="A63" s="321" t="s">
        <v>1945</v>
      </c>
      <c r="B63" s="258" t="s">
        <v>1254</v>
      </c>
      <c r="C63" s="179" t="s">
        <v>708</v>
      </c>
      <c r="D63" s="135">
        <v>0</v>
      </c>
      <c r="E63" s="135">
        <v>0</v>
      </c>
      <c r="F63" s="135">
        <v>0</v>
      </c>
      <c r="G63" s="135">
        <f>D63+E63+F63</f>
        <v>0</v>
      </c>
      <c r="H63" s="135">
        <v>0</v>
      </c>
      <c r="I63" s="135">
        <v>0</v>
      </c>
      <c r="J63" s="135">
        <v>0</v>
      </c>
      <c r="K63" s="139">
        <f>H63+I63+J63</f>
        <v>0</v>
      </c>
    </row>
    <row r="64" spans="1:11" ht="12.75">
      <c r="A64" s="231"/>
      <c r="B64" s="342"/>
      <c r="C64" s="343"/>
      <c r="D64" s="153"/>
      <c r="E64" s="153"/>
      <c r="F64" s="153"/>
      <c r="G64" s="153"/>
      <c r="H64" s="153"/>
      <c r="I64" s="153"/>
      <c r="J64" s="153"/>
      <c r="K64" s="153"/>
    </row>
    <row r="65" spans="1:11" ht="15">
      <c r="A65" s="184"/>
      <c r="B65" s="271"/>
      <c r="C65" s="184"/>
      <c r="D65" s="272"/>
      <c r="E65" s="272"/>
      <c r="F65" s="273"/>
      <c r="G65" s="273"/>
      <c r="H65" s="273"/>
      <c r="I65" s="273"/>
      <c r="J65" s="262"/>
      <c r="K65" s="263" t="s">
        <v>208</v>
      </c>
    </row>
    <row r="66" spans="1:11" ht="12.75">
      <c r="A66" s="265">
        <v>1</v>
      </c>
      <c r="B66" s="274">
        <v>2</v>
      </c>
      <c r="C66" s="261">
        <v>3</v>
      </c>
      <c r="D66" s="261">
        <v>4</v>
      </c>
      <c r="E66" s="261">
        <v>5</v>
      </c>
      <c r="F66" s="207">
        <v>6</v>
      </c>
      <c r="G66" s="207">
        <v>7</v>
      </c>
      <c r="H66" s="207">
        <v>8</v>
      </c>
      <c r="I66" s="207">
        <v>9</v>
      </c>
      <c r="J66" s="207">
        <v>10</v>
      </c>
      <c r="K66" s="264">
        <v>11</v>
      </c>
    </row>
    <row r="67" spans="1:11" ht="56.25">
      <c r="A67" s="185" t="s">
        <v>756</v>
      </c>
      <c r="B67" s="21" t="s">
        <v>2291</v>
      </c>
      <c r="C67" s="88" t="s">
        <v>3049</v>
      </c>
      <c r="D67" s="110">
        <v>0</v>
      </c>
      <c r="E67" s="110">
        <v>0</v>
      </c>
      <c r="F67" s="110">
        <v>0</v>
      </c>
      <c r="G67" s="89">
        <f>D67+E67+F67</f>
        <v>0</v>
      </c>
      <c r="H67" s="110">
        <v>0</v>
      </c>
      <c r="I67" s="110">
        <v>0</v>
      </c>
      <c r="J67" s="110">
        <v>0</v>
      </c>
      <c r="K67" s="139">
        <f>H67+I67+J67</f>
        <v>0</v>
      </c>
    </row>
    <row r="68" spans="1:11" ht="44.25" customHeight="1">
      <c r="A68" s="200" t="s">
        <v>1515</v>
      </c>
      <c r="B68" s="194" t="s">
        <v>1</v>
      </c>
      <c r="C68" s="126" t="s">
        <v>904</v>
      </c>
      <c r="D68" s="89">
        <v>0</v>
      </c>
      <c r="E68" s="89">
        <v>0</v>
      </c>
      <c r="F68" s="89">
        <v>0</v>
      </c>
      <c r="G68" s="89">
        <f>D68+E68+F68</f>
        <v>0</v>
      </c>
      <c r="H68" s="89">
        <v>0</v>
      </c>
      <c r="I68" s="89">
        <v>0</v>
      </c>
      <c r="J68" s="89">
        <v>0</v>
      </c>
      <c r="K68" s="139">
        <f>H68+I68+J68</f>
        <v>0</v>
      </c>
    </row>
    <row r="69" spans="1:11" ht="22.5">
      <c r="A69" s="185" t="s">
        <v>1926</v>
      </c>
      <c r="B69" s="146" t="s">
        <v>1618</v>
      </c>
      <c r="C69" s="145" t="s">
        <v>1460</v>
      </c>
      <c r="D69" s="99">
        <f>D71+D72+D73</f>
        <v>0</v>
      </c>
      <c r="E69" s="90">
        <f>E71+E72+E73</f>
        <v>0</v>
      </c>
      <c r="F69" s="90">
        <f>F71+F72+F73</f>
        <v>0</v>
      </c>
      <c r="G69" s="89">
        <f>D69+E69+F69</f>
        <v>0</v>
      </c>
      <c r="H69" s="91">
        <f>H71+H72+H73</f>
        <v>0</v>
      </c>
      <c r="I69" s="91">
        <f>I71+I72+I73</f>
        <v>0</v>
      </c>
      <c r="J69" s="89">
        <f>J71+J72+J73</f>
        <v>0</v>
      </c>
      <c r="K69" s="139">
        <f>H69+I69+J69</f>
        <v>0</v>
      </c>
    </row>
    <row r="70" spans="1:11" ht="12.75">
      <c r="A70" s="122"/>
      <c r="B70" s="128" t="s">
        <v>925</v>
      </c>
      <c r="C70" s="127"/>
      <c r="D70" s="99"/>
      <c r="E70" s="99"/>
      <c r="F70" s="277"/>
      <c r="G70" s="135"/>
      <c r="H70" s="158"/>
      <c r="I70" s="158"/>
      <c r="J70" s="135"/>
      <c r="K70" s="137"/>
    </row>
    <row r="71" spans="1:11" ht="12.75">
      <c r="A71" s="186" t="s">
        <v>1926</v>
      </c>
      <c r="B71" s="21" t="s">
        <v>523</v>
      </c>
      <c r="C71" s="88" t="s">
        <v>1894</v>
      </c>
      <c r="D71" s="110">
        <v>0</v>
      </c>
      <c r="E71" s="110">
        <v>0</v>
      </c>
      <c r="F71" s="136">
        <v>0</v>
      </c>
      <c r="G71" s="110">
        <f>D71+E71+F71</f>
        <v>0</v>
      </c>
      <c r="H71" s="109">
        <v>0</v>
      </c>
      <c r="I71" s="277">
        <v>0</v>
      </c>
      <c r="J71" s="136">
        <v>0</v>
      </c>
      <c r="K71" s="139">
        <f>H71+I71+J71</f>
        <v>0</v>
      </c>
    </row>
    <row r="72" spans="1:11" ht="12.75">
      <c r="A72" s="186" t="s">
        <v>1926</v>
      </c>
      <c r="B72" s="187" t="s">
        <v>1203</v>
      </c>
      <c r="C72" s="124" t="s">
        <v>2696</v>
      </c>
      <c r="D72" s="100">
        <v>0</v>
      </c>
      <c r="E72" s="299">
        <v>0</v>
      </c>
      <c r="F72" s="299">
        <v>0</v>
      </c>
      <c r="G72" s="89">
        <f>D72+E72+F72</f>
        <v>0</v>
      </c>
      <c r="H72" s="189">
        <v>0</v>
      </c>
      <c r="I72" s="299">
        <v>0</v>
      </c>
      <c r="J72" s="299">
        <v>0</v>
      </c>
      <c r="K72" s="139">
        <f>H72+I72+J72</f>
        <v>0</v>
      </c>
    </row>
    <row r="73" spans="1:11" ht="22.5">
      <c r="A73" s="182" t="s">
        <v>1926</v>
      </c>
      <c r="B73" s="181" t="s">
        <v>2074</v>
      </c>
      <c r="C73" s="145" t="s">
        <v>694</v>
      </c>
      <c r="D73" s="89">
        <v>0</v>
      </c>
      <c r="E73" s="138">
        <v>0</v>
      </c>
      <c r="F73" s="138">
        <v>0</v>
      </c>
      <c r="G73" s="89">
        <f>D73+E73+F73</f>
        <v>0</v>
      </c>
      <c r="H73" s="98">
        <v>0</v>
      </c>
      <c r="I73" s="158">
        <v>0</v>
      </c>
      <c r="J73" s="135">
        <v>0</v>
      </c>
      <c r="K73" s="139">
        <f>H73+I73+J73</f>
        <v>0</v>
      </c>
    </row>
    <row r="74" spans="1:11" ht="22.5">
      <c r="A74" s="122" t="s">
        <v>2738</v>
      </c>
      <c r="B74" s="125" t="s">
        <v>152</v>
      </c>
      <c r="C74" s="127" t="s">
        <v>305</v>
      </c>
      <c r="D74" s="135">
        <f>D76+D77+D78</f>
        <v>0</v>
      </c>
      <c r="E74" s="135">
        <f>E76+E77+E78</f>
        <v>0</v>
      </c>
      <c r="F74" s="135">
        <f>F76+F77+F78</f>
        <v>0</v>
      </c>
      <c r="G74" s="90">
        <f>D74+E74+F74</f>
        <v>0</v>
      </c>
      <c r="H74" s="89">
        <f>H76+H77+H78</f>
        <v>0</v>
      </c>
      <c r="I74" s="89">
        <f>I76+I77+I78</f>
        <v>0</v>
      </c>
      <c r="J74" s="89">
        <f>J76+J77+J78</f>
        <v>0</v>
      </c>
      <c r="K74" s="111">
        <f>H74+I74+J74</f>
        <v>0</v>
      </c>
    </row>
    <row r="75" spans="1:11" ht="12.75">
      <c r="A75" s="127"/>
      <c r="B75" s="147" t="s">
        <v>925</v>
      </c>
      <c r="C75" s="148"/>
      <c r="D75" s="99"/>
      <c r="E75" s="99"/>
      <c r="F75" s="189"/>
      <c r="G75" s="99"/>
      <c r="H75" s="135"/>
      <c r="I75" s="158"/>
      <c r="J75" s="158"/>
      <c r="K75" s="101"/>
    </row>
    <row r="76" spans="1:11" ht="12.75">
      <c r="A76" s="186" t="s">
        <v>2738</v>
      </c>
      <c r="B76" s="157" t="s">
        <v>523</v>
      </c>
      <c r="C76" s="190" t="s">
        <v>2527</v>
      </c>
      <c r="D76" s="135">
        <v>0</v>
      </c>
      <c r="E76" s="135">
        <v>0</v>
      </c>
      <c r="F76" s="136">
        <v>0</v>
      </c>
      <c r="G76" s="110">
        <f>D76+E76+F76</f>
        <v>0</v>
      </c>
      <c r="H76" s="135">
        <v>0</v>
      </c>
      <c r="I76" s="158">
        <v>0</v>
      </c>
      <c r="J76" s="158">
        <v>0</v>
      </c>
      <c r="K76" s="139">
        <f>H76+I76+J76</f>
        <v>0</v>
      </c>
    </row>
    <row r="77" spans="1:11" ht="12.75">
      <c r="A77" s="368" t="s">
        <v>2738</v>
      </c>
      <c r="B77" s="258" t="s">
        <v>1203</v>
      </c>
      <c r="C77" s="259" t="s">
        <v>522</v>
      </c>
      <c r="D77" s="89">
        <v>0</v>
      </c>
      <c r="E77" s="90">
        <v>0</v>
      </c>
      <c r="F77" s="90">
        <v>0</v>
      </c>
      <c r="G77" s="89">
        <f>D77+E77+F77</f>
        <v>0</v>
      </c>
      <c r="H77" s="89">
        <v>0</v>
      </c>
      <c r="I77" s="91">
        <v>0</v>
      </c>
      <c r="J77" s="91">
        <v>0</v>
      </c>
      <c r="K77" s="139">
        <f>H77+I77+J77</f>
        <v>0</v>
      </c>
    </row>
    <row r="78" spans="1:11" ht="22.5">
      <c r="A78" s="257" t="s">
        <v>2738</v>
      </c>
      <c r="B78" s="300" t="s">
        <v>2074</v>
      </c>
      <c r="C78" s="259" t="s">
        <v>1265</v>
      </c>
      <c r="D78" s="89">
        <v>0</v>
      </c>
      <c r="E78" s="90">
        <v>0</v>
      </c>
      <c r="F78" s="90">
        <v>0</v>
      </c>
      <c r="G78" s="89">
        <f>D78+E78+F78</f>
        <v>0</v>
      </c>
      <c r="H78" s="89">
        <v>0</v>
      </c>
      <c r="I78" s="91">
        <v>0</v>
      </c>
      <c r="J78" s="91">
        <v>0</v>
      </c>
      <c r="K78" s="139">
        <f>H78+I78+J78</f>
        <v>0</v>
      </c>
    </row>
    <row r="79" spans="1:11" ht="33.75">
      <c r="A79" s="122" t="s">
        <v>952</v>
      </c>
      <c r="B79" s="121" t="s">
        <v>2631</v>
      </c>
      <c r="C79" s="126" t="s">
        <v>2467</v>
      </c>
      <c r="D79" s="89">
        <v>0</v>
      </c>
      <c r="E79" s="89">
        <v>0</v>
      </c>
      <c r="F79" s="89">
        <v>0</v>
      </c>
      <c r="G79" s="89">
        <f>D79+F79</f>
        <v>0</v>
      </c>
      <c r="H79" s="89">
        <v>0</v>
      </c>
      <c r="I79" s="90">
        <v>0</v>
      </c>
      <c r="J79" s="90">
        <v>0</v>
      </c>
      <c r="K79" s="139">
        <f>H79+I79+J79</f>
        <v>0</v>
      </c>
    </row>
    <row r="80" spans="1:11" ht="12.75">
      <c r="A80" s="122"/>
      <c r="B80" s="125" t="s">
        <v>925</v>
      </c>
      <c r="C80" s="124"/>
      <c r="D80" s="99"/>
      <c r="E80" s="99"/>
      <c r="F80" s="99"/>
      <c r="G80" s="99"/>
      <c r="H80" s="99"/>
      <c r="I80" s="100"/>
      <c r="J80" s="100"/>
      <c r="K80" s="101"/>
    </row>
    <row r="81" spans="1:11" ht="12.75">
      <c r="A81" s="186" t="s">
        <v>952</v>
      </c>
      <c r="B81" s="123"/>
      <c r="C81" s="127"/>
      <c r="D81" s="135"/>
      <c r="E81" s="135"/>
      <c r="F81" s="135"/>
      <c r="G81" s="135"/>
      <c r="H81" s="135"/>
      <c r="I81" s="136"/>
      <c r="J81" s="136"/>
      <c r="K81" s="137"/>
    </row>
    <row r="82" spans="1:11" ht="12.75">
      <c r="A82" s="186" t="s">
        <v>952</v>
      </c>
      <c r="B82" s="216"/>
      <c r="C82" s="126"/>
      <c r="D82" s="89"/>
      <c r="E82" s="89"/>
      <c r="F82" s="89"/>
      <c r="G82" s="89"/>
      <c r="H82" s="89"/>
      <c r="I82" s="90"/>
      <c r="J82" s="90"/>
      <c r="K82" s="103"/>
    </row>
    <row r="83" spans="1:11" ht="33.75">
      <c r="A83" s="256" t="s">
        <v>2906</v>
      </c>
      <c r="B83" s="216" t="s">
        <v>2666</v>
      </c>
      <c r="C83" s="126" t="s">
        <v>2999</v>
      </c>
      <c r="D83" s="89">
        <v>0</v>
      </c>
      <c r="E83" s="89">
        <v>206489.83</v>
      </c>
      <c r="F83" s="89">
        <v>0</v>
      </c>
      <c r="G83" s="89">
        <f>D83+E83+F83</f>
        <v>206489.83</v>
      </c>
      <c r="H83" s="89">
        <v>0</v>
      </c>
      <c r="I83" s="90">
        <v>206489.83</v>
      </c>
      <c r="J83" s="90">
        <v>0</v>
      </c>
      <c r="K83" s="139">
        <f>H83+I83+J83</f>
        <v>206489.83</v>
      </c>
    </row>
    <row r="84" spans="1:11" ht="12.75">
      <c r="A84" s="185"/>
      <c r="B84" s="187" t="s">
        <v>925</v>
      </c>
      <c r="C84" s="97"/>
      <c r="D84" s="98"/>
      <c r="E84" s="98"/>
      <c r="F84" s="99"/>
      <c r="G84" s="99"/>
      <c r="H84" s="99"/>
      <c r="I84" s="100"/>
      <c r="J84" s="100"/>
      <c r="K84" s="101"/>
    </row>
    <row r="85" spans="1:11" ht="22.5">
      <c r="A85" s="186" t="s">
        <v>2906</v>
      </c>
      <c r="B85" s="255" t="s">
        <v>1653</v>
      </c>
      <c r="C85" s="108" t="s">
        <v>1035</v>
      </c>
      <c r="D85" s="109"/>
      <c r="E85" s="109"/>
      <c r="F85" s="110"/>
      <c r="G85" s="110"/>
      <c r="H85" s="110"/>
      <c r="I85" s="138"/>
      <c r="J85" s="138"/>
      <c r="K85" s="139"/>
    </row>
    <row r="86" spans="1:11" ht="12.75">
      <c r="A86" s="186" t="s">
        <v>2906</v>
      </c>
      <c r="B86" s="175" t="s">
        <v>1969</v>
      </c>
      <c r="C86" s="97" t="s">
        <v>84</v>
      </c>
      <c r="D86" s="98"/>
      <c r="E86" s="98"/>
      <c r="F86" s="99"/>
      <c r="G86" s="99"/>
      <c r="H86" s="99"/>
      <c r="I86" s="100"/>
      <c r="J86" s="100"/>
      <c r="K86" s="101"/>
    </row>
    <row r="87" spans="1:11" ht="12.75">
      <c r="A87" s="183" t="s">
        <v>2906</v>
      </c>
      <c r="B87" s="195"/>
      <c r="C87" s="97"/>
      <c r="D87" s="98"/>
      <c r="E87" s="98"/>
      <c r="F87" s="99"/>
      <c r="G87" s="99"/>
      <c r="H87" s="99"/>
      <c r="I87" s="100"/>
      <c r="J87" s="100"/>
      <c r="K87" s="101"/>
    </row>
    <row r="88" spans="1:11" ht="12.75">
      <c r="A88" s="184"/>
      <c r="B88" s="275"/>
      <c r="C88" s="152"/>
      <c r="D88" s="153"/>
      <c r="E88" s="153"/>
      <c r="F88" s="153"/>
      <c r="G88" s="153"/>
      <c r="H88" s="153"/>
      <c r="I88" s="153"/>
      <c r="J88" s="153"/>
      <c r="K88" s="153"/>
    </row>
    <row r="89" spans="1:11" ht="15">
      <c r="A89" s="184"/>
      <c r="B89" s="271"/>
      <c r="C89" s="184"/>
      <c r="D89" s="272"/>
      <c r="E89" s="272"/>
      <c r="F89" s="273"/>
      <c r="G89" s="273"/>
      <c r="H89" s="273"/>
      <c r="I89" s="273"/>
      <c r="J89" s="262"/>
      <c r="K89" s="263" t="s">
        <v>1396</v>
      </c>
    </row>
    <row r="90" spans="1:11" ht="12.75">
      <c r="A90" s="265">
        <v>1</v>
      </c>
      <c r="B90" s="274">
        <v>2</v>
      </c>
      <c r="C90" s="261">
        <v>3</v>
      </c>
      <c r="D90" s="261">
        <v>4</v>
      </c>
      <c r="E90" s="261">
        <v>5</v>
      </c>
      <c r="F90" s="207">
        <v>6</v>
      </c>
      <c r="G90" s="207">
        <v>7</v>
      </c>
      <c r="H90" s="207">
        <v>8</v>
      </c>
      <c r="I90" s="207">
        <v>9</v>
      </c>
      <c r="J90" s="207">
        <v>10</v>
      </c>
      <c r="K90" s="264">
        <v>11</v>
      </c>
    </row>
    <row r="91" spans="1:11" ht="46.5" customHeight="1">
      <c r="A91" s="127" t="s">
        <v>2111</v>
      </c>
      <c r="B91" s="121" t="s">
        <v>267</v>
      </c>
      <c r="C91" s="126" t="s">
        <v>841</v>
      </c>
      <c r="D91" s="89">
        <v>0</v>
      </c>
      <c r="E91" s="89">
        <v>0</v>
      </c>
      <c r="F91" s="89">
        <v>0</v>
      </c>
      <c r="G91" s="89">
        <f>D91+E91+F91</f>
        <v>0</v>
      </c>
      <c r="H91" s="89">
        <v>0</v>
      </c>
      <c r="I91" s="90">
        <v>0</v>
      </c>
      <c r="J91" s="90">
        <v>0</v>
      </c>
      <c r="K91" s="139">
        <f>H91+I91+J91</f>
        <v>0</v>
      </c>
    </row>
    <row r="92" spans="1:11" ht="12.75">
      <c r="A92" s="122"/>
      <c r="B92" s="125" t="s">
        <v>925</v>
      </c>
      <c r="C92" s="124"/>
      <c r="D92" s="99"/>
      <c r="E92" s="99"/>
      <c r="F92" s="99"/>
      <c r="G92" s="99"/>
      <c r="H92" s="99"/>
      <c r="I92" s="100"/>
      <c r="J92" s="100"/>
      <c r="K92" s="101"/>
    </row>
    <row r="93" spans="1:11" ht="12.75">
      <c r="A93" s="186" t="s">
        <v>2111</v>
      </c>
      <c r="B93" s="196" t="s">
        <v>220</v>
      </c>
      <c r="C93" s="127" t="s">
        <v>2828</v>
      </c>
      <c r="D93" s="135"/>
      <c r="E93" s="135"/>
      <c r="F93" s="135"/>
      <c r="G93" s="135"/>
      <c r="H93" s="135"/>
      <c r="I93" s="136"/>
      <c r="J93" s="136"/>
      <c r="K93" s="137"/>
    </row>
    <row r="94" spans="1:11" ht="12.75">
      <c r="A94" s="186"/>
      <c r="B94" s="147" t="s">
        <v>1229</v>
      </c>
      <c r="C94" s="97"/>
      <c r="D94" s="98"/>
      <c r="E94" s="98"/>
      <c r="F94" s="99"/>
      <c r="G94" s="99"/>
      <c r="H94" s="99"/>
      <c r="I94" s="100"/>
      <c r="J94" s="100"/>
      <c r="K94" s="101"/>
    </row>
    <row r="95" spans="1:11" ht="22.5">
      <c r="A95" s="186" t="s">
        <v>2111</v>
      </c>
      <c r="B95" s="83" t="s">
        <v>360</v>
      </c>
      <c r="C95" s="108" t="s">
        <v>2042</v>
      </c>
      <c r="D95" s="109"/>
      <c r="E95" s="109"/>
      <c r="F95" s="110"/>
      <c r="G95" s="110"/>
      <c r="H95" s="110"/>
      <c r="I95" s="138"/>
      <c r="J95" s="138"/>
      <c r="K95" s="139"/>
    </row>
    <row r="96" spans="1:11" ht="12.75" customHeight="1">
      <c r="A96" s="186" t="s">
        <v>2111</v>
      </c>
      <c r="B96" s="194" t="s">
        <v>511</v>
      </c>
      <c r="C96" s="148" t="s">
        <v>858</v>
      </c>
      <c r="D96" s="99"/>
      <c r="E96" s="99"/>
      <c r="F96" s="99"/>
      <c r="G96" s="99"/>
      <c r="H96" s="99"/>
      <c r="I96" s="100"/>
      <c r="J96" s="100"/>
      <c r="K96" s="101"/>
    </row>
    <row r="97" spans="1:11" ht="12.75">
      <c r="A97" s="186"/>
      <c r="B97" s="147" t="s">
        <v>1229</v>
      </c>
      <c r="C97" s="97"/>
      <c r="D97" s="98"/>
      <c r="E97" s="98"/>
      <c r="F97" s="99"/>
      <c r="G97" s="99"/>
      <c r="H97" s="99"/>
      <c r="I97" s="100"/>
      <c r="J97" s="100"/>
      <c r="K97" s="101"/>
    </row>
    <row r="98" spans="1:11" ht="22.5">
      <c r="A98" s="186" t="s">
        <v>2111</v>
      </c>
      <c r="B98" s="83" t="s">
        <v>360</v>
      </c>
      <c r="C98" s="108" t="s">
        <v>2820</v>
      </c>
      <c r="D98" s="109"/>
      <c r="E98" s="109"/>
      <c r="F98" s="110"/>
      <c r="G98" s="110"/>
      <c r="H98" s="110"/>
      <c r="I98" s="138"/>
      <c r="J98" s="138"/>
      <c r="K98" s="139"/>
    </row>
    <row r="99" spans="1:11" ht="12.75">
      <c r="A99" s="186" t="s">
        <v>2111</v>
      </c>
      <c r="B99" s="194"/>
      <c r="C99" s="145"/>
      <c r="D99" s="89"/>
      <c r="E99" s="89"/>
      <c r="F99" s="89"/>
      <c r="G99" s="89"/>
      <c r="H99" s="89"/>
      <c r="I99" s="90"/>
      <c r="J99" s="90"/>
      <c r="K99" s="103"/>
    </row>
    <row r="100" spans="1:11" ht="22.5">
      <c r="A100" s="256" t="s">
        <v>1715</v>
      </c>
      <c r="B100" s="216" t="s">
        <v>2331</v>
      </c>
      <c r="C100" s="88" t="s">
        <v>1423</v>
      </c>
      <c r="D100" s="110">
        <v>0</v>
      </c>
      <c r="E100" s="110">
        <v>0</v>
      </c>
      <c r="F100" s="110">
        <v>0</v>
      </c>
      <c r="G100" s="89">
        <f>D100+E100+F100</f>
        <v>0</v>
      </c>
      <c r="H100" s="110">
        <v>0</v>
      </c>
      <c r="I100" s="138">
        <v>0</v>
      </c>
      <c r="J100" s="138">
        <v>0</v>
      </c>
      <c r="K100" s="139">
        <f>H100+I100+J100</f>
        <v>0</v>
      </c>
    </row>
    <row r="101" spans="1:11" ht="12.75">
      <c r="A101" s="122"/>
      <c r="B101" s="125" t="s">
        <v>925</v>
      </c>
      <c r="C101" s="124"/>
      <c r="D101" s="99"/>
      <c r="E101" s="99"/>
      <c r="F101" s="99"/>
      <c r="G101" s="99"/>
      <c r="H101" s="99"/>
      <c r="I101" s="100"/>
      <c r="J101" s="100"/>
      <c r="K101" s="101"/>
    </row>
    <row r="102" spans="1:11" ht="12.75">
      <c r="A102" s="186" t="s">
        <v>1715</v>
      </c>
      <c r="B102" s="123"/>
      <c r="C102" s="127"/>
      <c r="D102" s="135"/>
      <c r="E102" s="135"/>
      <c r="F102" s="135"/>
      <c r="G102" s="135"/>
      <c r="H102" s="135"/>
      <c r="I102" s="136"/>
      <c r="J102" s="136"/>
      <c r="K102" s="137"/>
    </row>
    <row r="103" spans="1:11" ht="11.25" customHeight="1">
      <c r="A103" s="182" t="s">
        <v>1715</v>
      </c>
      <c r="B103" s="260"/>
      <c r="C103" s="145"/>
      <c r="D103" s="89"/>
      <c r="E103" s="89"/>
      <c r="F103" s="89"/>
      <c r="G103" s="89"/>
      <c r="H103" s="89"/>
      <c r="I103" s="90"/>
      <c r="J103" s="90"/>
      <c r="K103" s="103"/>
    </row>
    <row r="104" spans="1:11" ht="22.5">
      <c r="A104" s="185" t="s">
        <v>937</v>
      </c>
      <c r="B104" s="21" t="s">
        <v>1742</v>
      </c>
      <c r="C104" s="88" t="s">
        <v>463</v>
      </c>
      <c r="D104" s="110">
        <v>0</v>
      </c>
      <c r="E104" s="110">
        <v>0</v>
      </c>
      <c r="F104" s="110">
        <v>0</v>
      </c>
      <c r="G104" s="89">
        <f>D104+E104+F104</f>
        <v>0</v>
      </c>
      <c r="H104" s="110">
        <v>0</v>
      </c>
      <c r="I104" s="110">
        <v>0</v>
      </c>
      <c r="J104" s="110">
        <v>0</v>
      </c>
      <c r="K104" s="139">
        <f>H104+I104+J104</f>
        <v>0</v>
      </c>
    </row>
    <row r="105" spans="1:11" ht="12.75">
      <c r="A105" s="185"/>
      <c r="B105" s="125" t="s">
        <v>1871</v>
      </c>
      <c r="C105" s="124"/>
      <c r="D105" s="99"/>
      <c r="E105" s="99"/>
      <c r="F105" s="99"/>
      <c r="G105" s="99"/>
      <c r="H105" s="99"/>
      <c r="I105" s="100"/>
      <c r="J105" s="100"/>
      <c r="K105" s="101"/>
    </row>
    <row r="106" spans="1:11" ht="12.75">
      <c r="A106" s="186" t="s">
        <v>937</v>
      </c>
      <c r="B106" s="196" t="s">
        <v>220</v>
      </c>
      <c r="C106" s="127" t="s">
        <v>1227</v>
      </c>
      <c r="D106" s="135"/>
      <c r="E106" s="135"/>
      <c r="F106" s="135"/>
      <c r="G106" s="135"/>
      <c r="H106" s="135"/>
      <c r="I106" s="136"/>
      <c r="J106" s="136"/>
      <c r="K106" s="137"/>
    </row>
    <row r="107" spans="1:11" ht="12.75">
      <c r="A107" s="185"/>
      <c r="B107" s="147" t="s">
        <v>1229</v>
      </c>
      <c r="C107" s="97"/>
      <c r="D107" s="98"/>
      <c r="E107" s="98"/>
      <c r="F107" s="99"/>
      <c r="G107" s="99"/>
      <c r="H107" s="99"/>
      <c r="I107" s="100"/>
      <c r="J107" s="100"/>
      <c r="K107" s="101"/>
    </row>
    <row r="108" spans="1:11" ht="12.75">
      <c r="A108" s="186" t="s">
        <v>937</v>
      </c>
      <c r="B108" s="300" t="s">
        <v>2365</v>
      </c>
      <c r="C108" s="213" t="s">
        <v>266</v>
      </c>
      <c r="D108" s="109"/>
      <c r="E108" s="109"/>
      <c r="F108" s="110"/>
      <c r="G108" s="110"/>
      <c r="H108" s="110"/>
      <c r="I108" s="138"/>
      <c r="J108" s="138"/>
      <c r="K108" s="139"/>
    </row>
    <row r="109" spans="1:11" ht="22.5">
      <c r="A109" s="186" t="s">
        <v>937</v>
      </c>
      <c r="B109" s="83" t="s">
        <v>360</v>
      </c>
      <c r="C109" s="108" t="s">
        <v>2452</v>
      </c>
      <c r="D109" s="109"/>
      <c r="E109" s="109"/>
      <c r="F109" s="110"/>
      <c r="G109" s="110"/>
      <c r="H109" s="110"/>
      <c r="I109" s="138"/>
      <c r="J109" s="138"/>
      <c r="K109" s="139"/>
    </row>
    <row r="110" spans="1:11" ht="12.75">
      <c r="A110" s="186" t="s">
        <v>937</v>
      </c>
      <c r="B110" s="194" t="s">
        <v>195</v>
      </c>
      <c r="C110" s="148" t="s">
        <v>475</v>
      </c>
      <c r="D110" s="99"/>
      <c r="E110" s="99"/>
      <c r="F110" s="99"/>
      <c r="G110" s="99"/>
      <c r="H110" s="99"/>
      <c r="I110" s="100"/>
      <c r="J110" s="100"/>
      <c r="K110" s="101"/>
    </row>
    <row r="111" spans="1:11" ht="12.75">
      <c r="A111" s="186"/>
      <c r="B111" s="147" t="s">
        <v>1229</v>
      </c>
      <c r="C111" s="97"/>
      <c r="D111" s="98"/>
      <c r="E111" s="98"/>
      <c r="F111" s="99"/>
      <c r="G111" s="99"/>
      <c r="H111" s="99"/>
      <c r="I111" s="100"/>
      <c r="J111" s="100"/>
      <c r="K111" s="101"/>
    </row>
    <row r="112" spans="1:11" ht="22.5">
      <c r="A112" s="186" t="s">
        <v>937</v>
      </c>
      <c r="B112" s="83" t="s">
        <v>360</v>
      </c>
      <c r="C112" s="108" t="s">
        <v>1217</v>
      </c>
      <c r="D112" s="109"/>
      <c r="E112" s="109"/>
      <c r="F112" s="110"/>
      <c r="G112" s="110"/>
      <c r="H112" s="110"/>
      <c r="I112" s="138"/>
      <c r="J112" s="138"/>
      <c r="K112" s="139"/>
    </row>
    <row r="113" spans="1:11" ht="12.75">
      <c r="A113" s="186" t="s">
        <v>937</v>
      </c>
      <c r="B113" s="194" t="s">
        <v>511</v>
      </c>
      <c r="C113" s="148" t="s">
        <v>252</v>
      </c>
      <c r="D113" s="99"/>
      <c r="E113" s="99"/>
      <c r="F113" s="99"/>
      <c r="G113" s="99"/>
      <c r="H113" s="99"/>
      <c r="I113" s="100"/>
      <c r="J113" s="100"/>
      <c r="K113" s="101"/>
    </row>
    <row r="114" spans="1:11" ht="12.75">
      <c r="A114" s="186"/>
      <c r="B114" s="147" t="s">
        <v>1229</v>
      </c>
      <c r="C114" s="97"/>
      <c r="D114" s="98"/>
      <c r="E114" s="98"/>
      <c r="F114" s="99"/>
      <c r="G114" s="99"/>
      <c r="H114" s="99"/>
      <c r="I114" s="100"/>
      <c r="J114" s="100"/>
      <c r="K114" s="101"/>
    </row>
    <row r="115" spans="1:11" ht="22.5">
      <c r="A115" s="186" t="s">
        <v>937</v>
      </c>
      <c r="B115" s="83" t="s">
        <v>360</v>
      </c>
      <c r="C115" s="108" t="s">
        <v>2466</v>
      </c>
      <c r="D115" s="109"/>
      <c r="E115" s="109"/>
      <c r="F115" s="110"/>
      <c r="G115" s="110"/>
      <c r="H115" s="110"/>
      <c r="I115" s="138"/>
      <c r="J115" s="138"/>
      <c r="K115" s="139"/>
    </row>
    <row r="116" spans="1:11" ht="12.75">
      <c r="A116" s="368" t="s">
        <v>937</v>
      </c>
      <c r="B116" s="258" t="s">
        <v>349</v>
      </c>
      <c r="C116" s="213" t="s">
        <v>474</v>
      </c>
      <c r="D116" s="109"/>
      <c r="E116" s="109"/>
      <c r="F116" s="110"/>
      <c r="G116" s="110"/>
      <c r="H116" s="110"/>
      <c r="I116" s="138"/>
      <c r="J116" s="138"/>
      <c r="K116" s="139"/>
    </row>
    <row r="117" spans="1:11" ht="12.75">
      <c r="A117" s="368" t="s">
        <v>937</v>
      </c>
      <c r="B117" s="258" t="s">
        <v>2810</v>
      </c>
      <c r="C117" s="213" t="s">
        <v>1216</v>
      </c>
      <c r="D117" s="109"/>
      <c r="E117" s="109"/>
      <c r="F117" s="110"/>
      <c r="G117" s="110"/>
      <c r="H117" s="110"/>
      <c r="I117" s="138"/>
      <c r="J117" s="138"/>
      <c r="K117" s="139"/>
    </row>
    <row r="118" spans="1:11" ht="12.75">
      <c r="A118" s="186" t="s">
        <v>937</v>
      </c>
      <c r="B118" s="369"/>
      <c r="C118" s="145"/>
      <c r="D118" s="89"/>
      <c r="E118" s="89"/>
      <c r="F118" s="89"/>
      <c r="G118" s="89"/>
      <c r="H118" s="89"/>
      <c r="I118" s="90"/>
      <c r="J118" s="90"/>
      <c r="K118" s="103"/>
    </row>
    <row r="119" spans="1:11" ht="33.75">
      <c r="A119" s="256" t="s">
        <v>2916</v>
      </c>
      <c r="B119" s="194" t="s">
        <v>348</v>
      </c>
      <c r="C119" s="124" t="s">
        <v>2255</v>
      </c>
      <c r="D119" s="99">
        <v>0</v>
      </c>
      <c r="E119" s="99">
        <v>0</v>
      </c>
      <c r="F119" s="99">
        <v>0</v>
      </c>
      <c r="G119" s="89">
        <f>D119+E119+F119</f>
        <v>0</v>
      </c>
      <c r="H119" s="99">
        <v>0</v>
      </c>
      <c r="I119" s="99">
        <v>0</v>
      </c>
      <c r="J119" s="99">
        <v>0</v>
      </c>
      <c r="K119" s="139">
        <f>H119+I119+J119</f>
        <v>0</v>
      </c>
    </row>
    <row r="120" spans="1:11" ht="12.75">
      <c r="A120" s="185"/>
      <c r="B120" s="125" t="s">
        <v>1871</v>
      </c>
      <c r="C120" s="124"/>
      <c r="D120" s="99"/>
      <c r="E120" s="99"/>
      <c r="F120" s="99"/>
      <c r="G120" s="99"/>
      <c r="H120" s="99"/>
      <c r="I120" s="100"/>
      <c r="J120" s="100"/>
      <c r="K120" s="101"/>
    </row>
    <row r="121" spans="1:11" ht="12.75">
      <c r="A121" s="186" t="s">
        <v>2916</v>
      </c>
      <c r="B121" s="196" t="s">
        <v>220</v>
      </c>
      <c r="C121" s="127" t="s">
        <v>64</v>
      </c>
      <c r="D121" s="135"/>
      <c r="E121" s="135"/>
      <c r="F121" s="135"/>
      <c r="G121" s="135"/>
      <c r="H121" s="135"/>
      <c r="I121" s="136"/>
      <c r="J121" s="136"/>
      <c r="K121" s="137"/>
    </row>
    <row r="122" spans="1:11" ht="12.75">
      <c r="A122" s="185"/>
      <c r="B122" s="147" t="s">
        <v>1229</v>
      </c>
      <c r="C122" s="97"/>
      <c r="D122" s="98"/>
      <c r="E122" s="98"/>
      <c r="F122" s="99"/>
      <c r="G122" s="99"/>
      <c r="H122" s="99"/>
      <c r="I122" s="100"/>
      <c r="J122" s="100"/>
      <c r="K122" s="101"/>
    </row>
    <row r="123" spans="1:11" ht="12.75">
      <c r="A123" s="183" t="s">
        <v>2916</v>
      </c>
      <c r="B123" s="294" t="s">
        <v>2365</v>
      </c>
      <c r="C123" s="213" t="s">
        <v>1023</v>
      </c>
      <c r="D123" s="109"/>
      <c r="E123" s="109"/>
      <c r="F123" s="110"/>
      <c r="G123" s="110"/>
      <c r="H123" s="110"/>
      <c r="I123" s="138"/>
      <c r="J123" s="138"/>
      <c r="K123" s="139"/>
    </row>
    <row r="124" spans="1:11" ht="12.75">
      <c r="A124" s="184"/>
      <c r="B124" s="275"/>
      <c r="C124" s="152"/>
      <c r="D124" s="153"/>
      <c r="E124" s="153"/>
      <c r="F124" s="153"/>
      <c r="G124" s="153"/>
      <c r="H124" s="153"/>
      <c r="I124" s="153"/>
      <c r="J124" s="153"/>
      <c r="K124" s="153"/>
    </row>
    <row r="125" spans="1:11" ht="15">
      <c r="A125" s="184"/>
      <c r="B125" s="271"/>
      <c r="C125" s="184"/>
      <c r="D125" s="272"/>
      <c r="E125" s="272"/>
      <c r="F125" s="273"/>
      <c r="G125" s="273"/>
      <c r="H125" s="273"/>
      <c r="I125" s="273"/>
      <c r="J125" s="262"/>
      <c r="K125" s="263" t="s">
        <v>1820</v>
      </c>
    </row>
    <row r="126" spans="1:11" ht="12.75">
      <c r="A126" s="265">
        <v>1</v>
      </c>
      <c r="B126" s="274">
        <v>2</v>
      </c>
      <c r="C126" s="261">
        <v>3</v>
      </c>
      <c r="D126" s="261">
        <v>4</v>
      </c>
      <c r="E126" s="261">
        <v>5</v>
      </c>
      <c r="F126" s="207">
        <v>6</v>
      </c>
      <c r="G126" s="207">
        <v>7</v>
      </c>
      <c r="H126" s="207">
        <v>8</v>
      </c>
      <c r="I126" s="207">
        <v>9</v>
      </c>
      <c r="J126" s="207">
        <v>10</v>
      </c>
      <c r="K126" s="264">
        <v>11</v>
      </c>
    </row>
    <row r="127" spans="1:11" ht="12.75" customHeight="1">
      <c r="A127" s="256" t="s">
        <v>2916</v>
      </c>
      <c r="B127" s="83" t="s">
        <v>360</v>
      </c>
      <c r="C127" s="108" t="s">
        <v>3008</v>
      </c>
      <c r="D127" s="109"/>
      <c r="E127" s="109"/>
      <c r="F127" s="110"/>
      <c r="G127" s="110"/>
      <c r="H127" s="110"/>
      <c r="I127" s="138"/>
      <c r="J127" s="138"/>
      <c r="K127" s="139"/>
    </row>
    <row r="128" spans="1:11" ht="12.75">
      <c r="A128" s="186" t="s">
        <v>2916</v>
      </c>
      <c r="B128" s="194" t="s">
        <v>195</v>
      </c>
      <c r="C128" s="148" t="s">
        <v>2237</v>
      </c>
      <c r="D128" s="99"/>
      <c r="E128" s="99"/>
      <c r="F128" s="99"/>
      <c r="G128" s="99"/>
      <c r="H128" s="99"/>
      <c r="I128" s="100"/>
      <c r="J128" s="100"/>
      <c r="K128" s="101"/>
    </row>
    <row r="129" spans="1:11" ht="12.75">
      <c r="A129" s="186"/>
      <c r="B129" s="147" t="s">
        <v>1229</v>
      </c>
      <c r="C129" s="97"/>
      <c r="D129" s="98"/>
      <c r="E129" s="98"/>
      <c r="F129" s="99"/>
      <c r="G129" s="99"/>
      <c r="H129" s="99"/>
      <c r="I129" s="100"/>
      <c r="J129" s="100"/>
      <c r="K129" s="101"/>
    </row>
    <row r="130" spans="1:11" ht="12.75" customHeight="1">
      <c r="A130" s="186" t="s">
        <v>2916</v>
      </c>
      <c r="B130" s="83" t="s">
        <v>360</v>
      </c>
      <c r="C130" s="108" t="s">
        <v>81</v>
      </c>
      <c r="D130" s="109"/>
      <c r="E130" s="109"/>
      <c r="F130" s="110"/>
      <c r="G130" s="110"/>
      <c r="H130" s="110"/>
      <c r="I130" s="138"/>
      <c r="J130" s="138"/>
      <c r="K130" s="139"/>
    </row>
    <row r="131" spans="1:11" ht="12.75">
      <c r="A131" s="186" t="s">
        <v>2916</v>
      </c>
      <c r="B131" s="194" t="s">
        <v>511</v>
      </c>
      <c r="C131" s="148" t="s">
        <v>1032</v>
      </c>
      <c r="D131" s="99"/>
      <c r="E131" s="99"/>
      <c r="F131" s="99"/>
      <c r="G131" s="99"/>
      <c r="H131" s="99"/>
      <c r="I131" s="100"/>
      <c r="J131" s="100"/>
      <c r="K131" s="101"/>
    </row>
    <row r="132" spans="1:11" ht="12.75">
      <c r="A132" s="186"/>
      <c r="B132" s="147" t="s">
        <v>1229</v>
      </c>
      <c r="C132" s="97"/>
      <c r="D132" s="98"/>
      <c r="E132" s="98"/>
      <c r="F132" s="99"/>
      <c r="G132" s="99"/>
      <c r="H132" s="99"/>
      <c r="I132" s="100"/>
      <c r="J132" s="100"/>
      <c r="K132" s="101"/>
    </row>
    <row r="133" spans="1:11" ht="12.75" customHeight="1">
      <c r="A133" s="186" t="s">
        <v>2916</v>
      </c>
      <c r="B133" s="83" t="s">
        <v>360</v>
      </c>
      <c r="C133" s="108" t="s">
        <v>2996</v>
      </c>
      <c r="D133" s="109"/>
      <c r="E133" s="109"/>
      <c r="F133" s="110"/>
      <c r="G133" s="110"/>
      <c r="H133" s="110"/>
      <c r="I133" s="138"/>
      <c r="J133" s="138"/>
      <c r="K133" s="139"/>
    </row>
    <row r="134" spans="1:11" ht="12.75">
      <c r="A134" s="186" t="s">
        <v>2916</v>
      </c>
      <c r="B134" s="258" t="s">
        <v>349</v>
      </c>
      <c r="C134" s="213" t="s">
        <v>2236</v>
      </c>
      <c r="D134" s="109"/>
      <c r="E134" s="109"/>
      <c r="F134" s="110"/>
      <c r="G134" s="110"/>
      <c r="H134" s="110"/>
      <c r="I134" s="138"/>
      <c r="J134" s="138"/>
      <c r="K134" s="139"/>
    </row>
    <row r="135" spans="1:11" ht="12.75">
      <c r="A135" s="186" t="s">
        <v>2916</v>
      </c>
      <c r="B135" s="369"/>
      <c r="C135" s="145"/>
      <c r="D135" s="89"/>
      <c r="E135" s="89"/>
      <c r="F135" s="89"/>
      <c r="G135" s="89"/>
      <c r="H135" s="89"/>
      <c r="I135" s="90"/>
      <c r="J135" s="90"/>
      <c r="K135" s="103"/>
    </row>
    <row r="136" spans="1:11" ht="22.5">
      <c r="A136" s="256" t="s">
        <v>2126</v>
      </c>
      <c r="B136" s="194" t="s">
        <v>136</v>
      </c>
      <c r="C136" s="148" t="s">
        <v>1620</v>
      </c>
      <c r="D136" s="99">
        <v>0</v>
      </c>
      <c r="E136" s="99">
        <v>0</v>
      </c>
      <c r="F136" s="99">
        <v>0</v>
      </c>
      <c r="G136" s="89">
        <f>D136+E136+F136</f>
        <v>0</v>
      </c>
      <c r="H136" s="99">
        <v>0</v>
      </c>
      <c r="I136" s="99">
        <v>0</v>
      </c>
      <c r="J136" s="99">
        <v>0</v>
      </c>
      <c r="K136" s="139">
        <f>H136+I136+J136</f>
        <v>0</v>
      </c>
    </row>
    <row r="137" spans="1:11" ht="12.75">
      <c r="A137" s="185"/>
      <c r="B137" s="147" t="s">
        <v>1871</v>
      </c>
      <c r="C137" s="148"/>
      <c r="D137" s="99"/>
      <c r="E137" s="99"/>
      <c r="F137" s="99"/>
      <c r="G137" s="99"/>
      <c r="H137" s="99"/>
      <c r="I137" s="100"/>
      <c r="J137" s="100"/>
      <c r="K137" s="101"/>
    </row>
    <row r="138" spans="1:11" ht="12.75">
      <c r="A138" s="186" t="s">
        <v>2126</v>
      </c>
      <c r="B138" s="196" t="s">
        <v>220</v>
      </c>
      <c r="C138" s="127" t="s">
        <v>2025</v>
      </c>
      <c r="D138" s="135"/>
      <c r="E138" s="135"/>
      <c r="F138" s="135"/>
      <c r="G138" s="135"/>
      <c r="H138" s="135"/>
      <c r="I138" s="136"/>
      <c r="J138" s="136"/>
      <c r="K138" s="137"/>
    </row>
    <row r="139" spans="1:11" ht="12.75">
      <c r="A139" s="185"/>
      <c r="B139" s="147" t="s">
        <v>1229</v>
      </c>
      <c r="C139" s="97"/>
      <c r="D139" s="98"/>
      <c r="E139" s="98"/>
      <c r="F139" s="99"/>
      <c r="G139" s="99"/>
      <c r="H139" s="99"/>
      <c r="I139" s="100"/>
      <c r="J139" s="100"/>
      <c r="K139" s="101"/>
    </row>
    <row r="140" spans="1:11" ht="12.75">
      <c r="A140" s="186" t="s">
        <v>2126</v>
      </c>
      <c r="B140" s="300" t="s">
        <v>2365</v>
      </c>
      <c r="C140" s="213" t="s">
        <v>2819</v>
      </c>
      <c r="D140" s="109"/>
      <c r="E140" s="109"/>
      <c r="F140" s="110"/>
      <c r="G140" s="110"/>
      <c r="H140" s="110"/>
      <c r="I140" s="138"/>
      <c r="J140" s="138"/>
      <c r="K140" s="139"/>
    </row>
    <row r="141" spans="1:11" ht="11.25" customHeight="1">
      <c r="A141" s="186" t="s">
        <v>2126</v>
      </c>
      <c r="B141" s="83" t="s">
        <v>360</v>
      </c>
      <c r="C141" s="108" t="s">
        <v>857</v>
      </c>
      <c r="D141" s="109"/>
      <c r="E141" s="109"/>
      <c r="F141" s="110"/>
      <c r="G141" s="110"/>
      <c r="H141" s="110"/>
      <c r="I141" s="138"/>
      <c r="J141" s="138"/>
      <c r="K141" s="139"/>
    </row>
    <row r="142" spans="1:11" ht="12.75">
      <c r="A142" s="186" t="s">
        <v>2126</v>
      </c>
      <c r="B142" s="194" t="s">
        <v>195</v>
      </c>
      <c r="C142" s="148" t="s">
        <v>1604</v>
      </c>
      <c r="D142" s="99"/>
      <c r="E142" s="99"/>
      <c r="F142" s="99"/>
      <c r="G142" s="99"/>
      <c r="H142" s="99"/>
      <c r="I142" s="100"/>
      <c r="J142" s="100"/>
      <c r="K142" s="101"/>
    </row>
    <row r="143" spans="1:11" ht="12.75">
      <c r="A143" s="186"/>
      <c r="B143" s="147" t="s">
        <v>1229</v>
      </c>
      <c r="C143" s="97"/>
      <c r="D143" s="98"/>
      <c r="E143" s="98"/>
      <c r="F143" s="99"/>
      <c r="G143" s="99"/>
      <c r="H143" s="99"/>
      <c r="I143" s="100"/>
      <c r="J143" s="100"/>
      <c r="K143" s="101"/>
    </row>
    <row r="144" spans="1:11" ht="12.75" customHeight="1">
      <c r="A144" s="186" t="s">
        <v>2126</v>
      </c>
      <c r="B144" s="83" t="s">
        <v>360</v>
      </c>
      <c r="C144" s="108" t="s">
        <v>2041</v>
      </c>
      <c r="D144" s="109"/>
      <c r="E144" s="109"/>
      <c r="F144" s="110"/>
      <c r="G144" s="110"/>
      <c r="H144" s="110"/>
      <c r="I144" s="138"/>
      <c r="J144" s="138"/>
      <c r="K144" s="139"/>
    </row>
    <row r="145" spans="1:11" ht="12.75">
      <c r="A145" s="186" t="s">
        <v>2126</v>
      </c>
      <c r="B145" s="194" t="s">
        <v>511</v>
      </c>
      <c r="C145" s="148" t="s">
        <v>2827</v>
      </c>
      <c r="D145" s="99"/>
      <c r="E145" s="99"/>
      <c r="F145" s="99"/>
      <c r="G145" s="99"/>
      <c r="H145" s="99"/>
      <c r="I145" s="100"/>
      <c r="J145" s="100"/>
      <c r="K145" s="101"/>
    </row>
    <row r="146" spans="1:11" ht="12.75">
      <c r="A146" s="186"/>
      <c r="B146" s="147" t="s">
        <v>1229</v>
      </c>
      <c r="C146" s="97"/>
      <c r="D146" s="98"/>
      <c r="E146" s="98"/>
      <c r="F146" s="99"/>
      <c r="G146" s="99"/>
      <c r="H146" s="99"/>
      <c r="I146" s="100"/>
      <c r="J146" s="100"/>
      <c r="K146" s="101"/>
    </row>
    <row r="147" spans="1:11" ht="12.75" customHeight="1">
      <c r="A147" s="186" t="s">
        <v>2126</v>
      </c>
      <c r="B147" s="83" t="s">
        <v>360</v>
      </c>
      <c r="C147" s="112" t="s">
        <v>840</v>
      </c>
      <c r="D147" s="158"/>
      <c r="E147" s="158"/>
      <c r="F147" s="135"/>
      <c r="G147" s="135"/>
      <c r="H147" s="135"/>
      <c r="I147" s="136"/>
      <c r="J147" s="136"/>
      <c r="K147" s="137"/>
    </row>
    <row r="148" spans="1:11" ht="12.75">
      <c r="A148" s="186" t="s">
        <v>2126</v>
      </c>
      <c r="B148" s="146" t="s">
        <v>349</v>
      </c>
      <c r="C148" s="102" t="s">
        <v>1603</v>
      </c>
      <c r="D148" s="91"/>
      <c r="E148" s="89"/>
      <c r="F148" s="89"/>
      <c r="G148" s="89"/>
      <c r="H148" s="89"/>
      <c r="I148" s="89"/>
      <c r="J148" s="89"/>
      <c r="K148" s="103"/>
    </row>
    <row r="149" spans="1:11" ht="12.75">
      <c r="A149" s="182" t="s">
        <v>2126</v>
      </c>
      <c r="B149" s="369"/>
      <c r="C149" s="190"/>
      <c r="D149" s="135"/>
      <c r="E149" s="135"/>
      <c r="F149" s="135"/>
      <c r="G149" s="135"/>
      <c r="H149" s="135"/>
      <c r="I149" s="136"/>
      <c r="J149" s="136"/>
      <c r="K149" s="139"/>
    </row>
    <row r="150" spans="1:11" ht="33.75">
      <c r="A150" s="122" t="s">
        <v>1702</v>
      </c>
      <c r="B150" s="360" t="s">
        <v>2493</v>
      </c>
      <c r="C150" s="145" t="s">
        <v>642</v>
      </c>
      <c r="D150" s="89">
        <v>0</v>
      </c>
      <c r="E150" s="89">
        <v>0</v>
      </c>
      <c r="F150" s="89">
        <v>0</v>
      </c>
      <c r="G150" s="89">
        <f>D150+E150+F150</f>
        <v>0</v>
      </c>
      <c r="H150" s="89">
        <v>0</v>
      </c>
      <c r="I150" s="90">
        <v>0</v>
      </c>
      <c r="J150" s="90">
        <v>0</v>
      </c>
      <c r="K150" s="139">
        <f>H150+I150+J150</f>
        <v>0</v>
      </c>
    </row>
    <row r="151" spans="1:11" ht="12.75">
      <c r="A151" s="122"/>
      <c r="B151" s="125" t="s">
        <v>925</v>
      </c>
      <c r="C151" s="127"/>
      <c r="D151" s="135"/>
      <c r="E151" s="135"/>
      <c r="F151" s="135"/>
      <c r="G151" s="135"/>
      <c r="H151" s="135"/>
      <c r="I151" s="136"/>
      <c r="J151" s="136"/>
      <c r="K151" s="137"/>
    </row>
    <row r="152" spans="1:11" ht="12.75">
      <c r="A152" s="186" t="s">
        <v>1702</v>
      </c>
      <c r="B152" s="123"/>
      <c r="C152" s="127"/>
      <c r="D152" s="135"/>
      <c r="E152" s="135"/>
      <c r="F152" s="135"/>
      <c r="G152" s="135"/>
      <c r="H152" s="135"/>
      <c r="I152" s="136"/>
      <c r="J152" s="136"/>
      <c r="K152" s="137"/>
    </row>
    <row r="153" spans="1:11" ht="12.75">
      <c r="A153" s="186" t="s">
        <v>1702</v>
      </c>
      <c r="B153" s="216"/>
      <c r="C153" s="126"/>
      <c r="D153" s="89"/>
      <c r="E153" s="89"/>
      <c r="F153" s="89"/>
      <c r="G153" s="89"/>
      <c r="H153" s="89"/>
      <c r="I153" s="90"/>
      <c r="J153" s="90"/>
      <c r="K153" s="103"/>
    </row>
    <row r="154" spans="1:11" ht="33.75">
      <c r="A154" s="256" t="s">
        <v>160</v>
      </c>
      <c r="B154" s="322" t="s">
        <v>2303</v>
      </c>
      <c r="C154" s="88" t="s">
        <v>1215</v>
      </c>
      <c r="D154" s="110">
        <v>0</v>
      </c>
      <c r="E154" s="110">
        <v>0</v>
      </c>
      <c r="F154" s="110">
        <v>0</v>
      </c>
      <c r="G154" s="89">
        <f>D154+E154+F154</f>
        <v>0</v>
      </c>
      <c r="H154" s="110">
        <v>0</v>
      </c>
      <c r="I154" s="138">
        <v>0</v>
      </c>
      <c r="J154" s="138">
        <v>0</v>
      </c>
      <c r="K154" s="139">
        <f>H154+I154+J154</f>
        <v>0</v>
      </c>
    </row>
    <row r="155" spans="1:11" ht="12.75">
      <c r="A155" s="122"/>
      <c r="B155" s="125" t="s">
        <v>925</v>
      </c>
      <c r="C155" s="124"/>
      <c r="D155" s="99"/>
      <c r="E155" s="99"/>
      <c r="F155" s="99"/>
      <c r="G155" s="99"/>
      <c r="H155" s="99"/>
      <c r="I155" s="100"/>
      <c r="J155" s="100"/>
      <c r="K155" s="101"/>
    </row>
    <row r="156" spans="1:11" ht="12.75">
      <c r="A156" s="186" t="s">
        <v>160</v>
      </c>
      <c r="B156" s="123"/>
      <c r="C156" s="127"/>
      <c r="D156" s="135"/>
      <c r="E156" s="135"/>
      <c r="F156" s="135"/>
      <c r="G156" s="135"/>
      <c r="H156" s="135"/>
      <c r="I156" s="136"/>
      <c r="J156" s="136"/>
      <c r="K156" s="137"/>
    </row>
    <row r="157" spans="1:11" ht="12.75">
      <c r="A157" s="186" t="s">
        <v>160</v>
      </c>
      <c r="B157" s="195"/>
      <c r="C157" s="97"/>
      <c r="D157" s="99"/>
      <c r="E157" s="99"/>
      <c r="F157" s="99"/>
      <c r="G157" s="99"/>
      <c r="H157" s="99"/>
      <c r="I157" s="99"/>
      <c r="J157" s="99"/>
      <c r="K157" s="101"/>
    </row>
    <row r="158" spans="1:11" ht="12.75">
      <c r="A158" s="200" t="s">
        <v>2343</v>
      </c>
      <c r="B158" s="298" t="s">
        <v>1443</v>
      </c>
      <c r="C158" s="102" t="s">
        <v>83</v>
      </c>
      <c r="D158" s="91">
        <v>0</v>
      </c>
      <c r="E158" s="89">
        <v>0</v>
      </c>
      <c r="F158" s="89">
        <v>0</v>
      </c>
      <c r="G158" s="89">
        <f>D158+E158+F158</f>
        <v>0</v>
      </c>
      <c r="H158" s="89">
        <v>0</v>
      </c>
      <c r="I158" s="89">
        <v>0</v>
      </c>
      <c r="J158" s="89">
        <v>0</v>
      </c>
      <c r="K158" s="103">
        <f>H158+I158+J158</f>
        <v>0</v>
      </c>
    </row>
    <row r="159" spans="1:11" ht="22.5">
      <c r="A159" s="201" t="s">
        <v>2581</v>
      </c>
      <c r="B159" s="298" t="s">
        <v>1125</v>
      </c>
      <c r="C159" s="163" t="s">
        <v>1796</v>
      </c>
      <c r="D159" s="164">
        <v>0</v>
      </c>
      <c r="E159" s="140">
        <v>0</v>
      </c>
      <c r="F159" s="140">
        <v>0</v>
      </c>
      <c r="G159" s="140">
        <f>D159+E159+F159</f>
        <v>0</v>
      </c>
      <c r="H159" s="140">
        <v>0</v>
      </c>
      <c r="I159" s="140">
        <v>0</v>
      </c>
      <c r="J159" s="140">
        <v>0</v>
      </c>
      <c r="K159" s="141">
        <f>H159+I159+J159</f>
        <v>0</v>
      </c>
    </row>
    <row r="160" ht="12.75" customHeight="1">
      <c r="A160" s="84"/>
    </row>
    <row r="161" ht="3.75" customHeight="1"/>
    <row r="162" spans="1:11" ht="12.75" customHeight="1">
      <c r="A162" s="1" t="s">
        <v>2412</v>
      </c>
      <c r="B162" s="142"/>
      <c r="C162" s="205" t="s">
        <v>1745</v>
      </c>
      <c r="D162" s="307"/>
      <c r="E162" s="156"/>
      <c r="F162" s="84"/>
      <c r="G162" s="1" t="s">
        <v>1741</v>
      </c>
      <c r="H162" s="142"/>
      <c r="I162" s="179" t="s">
        <v>1745</v>
      </c>
      <c r="J162" s="84"/>
      <c r="K162" s="84"/>
    </row>
    <row r="163" spans="1:11" ht="12.75">
      <c r="A163" s="268" t="s">
        <v>1740</v>
      </c>
      <c r="B163" s="5"/>
      <c r="C163" s="308" t="s">
        <v>2630</v>
      </c>
      <c r="D163" s="309"/>
      <c r="E163" s="310"/>
      <c r="F163" s="306"/>
      <c r="G163" s="268"/>
      <c r="H163" s="310" t="s">
        <v>1577</v>
      </c>
      <c r="I163" s="305" t="s">
        <v>2630</v>
      </c>
      <c r="J163" s="306"/>
      <c r="K163" s="306"/>
    </row>
    <row r="164" spans="1:9" s="221" customFormat="1" ht="11.25">
      <c r="A164" s="262"/>
      <c r="B164" s="220"/>
      <c r="C164" s="220"/>
      <c r="D164" s="220"/>
      <c r="E164" s="220"/>
      <c r="G164" s="156"/>
      <c r="H164" s="156"/>
      <c r="I164" s="156"/>
    </row>
    <row r="165" spans="1:11" ht="12.75">
      <c r="A165" s="1"/>
      <c r="B165" s="142"/>
      <c r="C165" s="142"/>
      <c r="D165" s="311" t="s">
        <v>609</v>
      </c>
      <c r="E165" s="311"/>
      <c r="F165" s="313"/>
      <c r="G165" s="313"/>
      <c r="H165" s="313"/>
      <c r="I165" s="313"/>
      <c r="J165" s="313"/>
      <c r="K165" s="306"/>
    </row>
    <row r="166" spans="1:11" ht="12.75">
      <c r="A166" s="268"/>
      <c r="B166" s="5"/>
      <c r="C166" s="143"/>
      <c r="D166" s="179"/>
      <c r="E166" s="179"/>
      <c r="F166" s="314" t="s">
        <v>2723</v>
      </c>
      <c r="G166" s="314"/>
      <c r="H166" s="314"/>
      <c r="I166" s="314"/>
      <c r="J166" s="314"/>
      <c r="K166" s="221"/>
    </row>
    <row r="167" spans="1:8" ht="12.75">
      <c r="A167" s="1"/>
      <c r="B167" s="5"/>
      <c r="C167" s="143"/>
      <c r="D167" s="315" t="s">
        <v>2125</v>
      </c>
      <c r="E167" s="315"/>
      <c r="F167" s="312"/>
      <c r="G167" s="221"/>
      <c r="H167" s="316"/>
    </row>
    <row r="168" spans="2:8" ht="12.75">
      <c r="B168" s="1"/>
      <c r="C168" s="143"/>
      <c r="D168" s="317" t="s">
        <v>1106</v>
      </c>
      <c r="E168" s="317"/>
      <c r="F168" s="317"/>
      <c r="G168" s="318"/>
      <c r="H168" s="314" t="s">
        <v>2630</v>
      </c>
    </row>
    <row r="169" spans="1:10" ht="12.75">
      <c r="A169" s="156" t="s">
        <v>1114</v>
      </c>
      <c r="B169" s="156"/>
      <c r="C169" s="156" t="s">
        <v>108</v>
      </c>
      <c r="D169" s="319"/>
      <c r="E169" s="235" t="s">
        <v>1745</v>
      </c>
      <c r="G169" s="235" t="s">
        <v>1745</v>
      </c>
      <c r="J169" s="156"/>
    </row>
    <row r="170" spans="1:10" ht="12.75">
      <c r="A170" s="310"/>
      <c r="B170" s="310" t="s">
        <v>135</v>
      </c>
      <c r="C170" s="310" t="s">
        <v>207</v>
      </c>
      <c r="D170" s="310"/>
      <c r="E170" s="320" t="s">
        <v>2630</v>
      </c>
      <c r="G170" s="320" t="s">
        <v>1067</v>
      </c>
      <c r="J170" s="156"/>
    </row>
    <row r="171" s="156" customFormat="1" ht="11.25"/>
    <row r="172" s="156" customFormat="1" ht="11.25">
      <c r="A172" s="202" t="s">
        <v>2219</v>
      </c>
    </row>
  </sheetData>
  <printOptions horizontalCentered="1"/>
  <pageMargins left="0.39370078740157477" right="0.39370078740157477" top="0.7874015748031495" bottom="0.19685039370078738" header="0" footer="0"/>
  <pageSetup orientation="landscape" paperSize="9" scale="80"/>
  <rowBreaks count="4" manualBreakCount="4">
    <brk id="38" max="255" man="1"/>
    <brk id="64" max="255" man="1"/>
    <brk id="88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42"/>
  <sheetViews>
    <sheetView workbookViewId="0" topLeftCell="A902">
      <selection activeCell="A1" sqref="A1"/>
    </sheetView>
  </sheetViews>
  <sheetFormatPr defaultColWidth="9.125" defaultRowHeight="14.25" customHeight="1"/>
  <cols>
    <col min="1" max="1" width="31.875" style="0" customWidth="1"/>
    <col min="2" max="2" width="99.125" style="36" customWidth="1"/>
    <col min="3" max="3" width="17.1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256" ht="14.25" customHeight="1">
      <c r="A1" s="71"/>
      <c r="B1" s="72" t="s">
        <v>2709</v>
      </c>
      <c r="C1" s="71" t="s">
        <v>473</v>
      </c>
      <c r="IU1" s="361" t="s">
        <v>1561</v>
      </c>
      <c r="IV1" t="s">
        <v>1757</v>
      </c>
    </row>
    <row r="2" spans="1:3" ht="14.25" customHeight="1">
      <c r="A2" s="71" t="s">
        <v>2886</v>
      </c>
      <c r="B2" s="72" t="s">
        <v>80</v>
      </c>
      <c r="C2" s="71" t="s">
        <v>473</v>
      </c>
    </row>
    <row r="3" spans="1:3" ht="14.25" customHeight="1">
      <c r="A3" s="177" t="s">
        <v>2708</v>
      </c>
      <c r="B3" s="178" t="s">
        <v>359</v>
      </c>
      <c r="C3" s="177" t="s">
        <v>473</v>
      </c>
    </row>
    <row r="4" spans="1:3" ht="14.25" customHeight="1">
      <c r="A4" s="73" t="s">
        <v>2510</v>
      </c>
      <c r="B4" s="73" t="s">
        <v>1136</v>
      </c>
      <c r="C4" s="71" t="s">
        <v>473</v>
      </c>
    </row>
    <row r="5" spans="1:3" ht="14.25" customHeight="1">
      <c r="A5" s="177" t="s">
        <v>1442</v>
      </c>
      <c r="B5" s="178" t="s">
        <v>1918</v>
      </c>
      <c r="C5" s="177" t="s">
        <v>473</v>
      </c>
    </row>
    <row r="6" spans="1:3" ht="14.25" customHeight="1">
      <c r="A6" s="177" t="s">
        <v>903</v>
      </c>
      <c r="B6" s="178" t="s">
        <v>194</v>
      </c>
      <c r="C6" s="177" t="s">
        <v>473</v>
      </c>
    </row>
    <row r="7" spans="1:3" ht="14.25" customHeight="1">
      <c r="A7" s="73" t="s">
        <v>864</v>
      </c>
      <c r="B7" s="73" t="s">
        <v>2052</v>
      </c>
      <c r="C7" s="71" t="s">
        <v>473</v>
      </c>
    </row>
    <row r="8" spans="1:3" ht="14.25" customHeight="1">
      <c r="A8" s="192" t="s">
        <v>107</v>
      </c>
      <c r="B8" s="193" t="s">
        <v>2641</v>
      </c>
      <c r="C8" s="192" t="s">
        <v>473</v>
      </c>
    </row>
    <row r="9" spans="1:3" ht="14.25" customHeight="1">
      <c r="A9" s="192" t="s">
        <v>1058</v>
      </c>
      <c r="B9" s="193" t="s">
        <v>347</v>
      </c>
      <c r="C9" s="192" t="s">
        <v>473</v>
      </c>
    </row>
    <row r="10" spans="1:3" ht="14.25" customHeight="1">
      <c r="A10" s="192" t="s">
        <v>3016</v>
      </c>
      <c r="B10" s="193" t="s">
        <v>653</v>
      </c>
      <c r="C10" s="192" t="s">
        <v>473</v>
      </c>
    </row>
    <row r="11" spans="1:3" ht="14.25" customHeight="1">
      <c r="A11" s="192" t="s">
        <v>2280</v>
      </c>
      <c r="B11" s="193" t="s">
        <v>2509</v>
      </c>
      <c r="C11" s="192" t="s">
        <v>473</v>
      </c>
    </row>
    <row r="12" spans="1:3" ht="14.25" customHeight="1">
      <c r="A12" s="192" t="s">
        <v>97</v>
      </c>
      <c r="B12" s="193" t="s">
        <v>1636</v>
      </c>
      <c r="C12" s="192" t="s">
        <v>473</v>
      </c>
    </row>
    <row r="13" spans="1:3" ht="14.25" customHeight="1">
      <c r="A13" s="197" t="s">
        <v>2986</v>
      </c>
      <c r="B13" s="198" t="s">
        <v>961</v>
      </c>
      <c r="C13" s="197" t="s">
        <v>473</v>
      </c>
    </row>
    <row r="14" spans="1:3" ht="14.25" customHeight="1">
      <c r="A14" s="197" t="s">
        <v>2279</v>
      </c>
      <c r="B14" s="198" t="s">
        <v>265</v>
      </c>
      <c r="C14" s="197" t="s">
        <v>473</v>
      </c>
    </row>
    <row r="15" spans="1:3" s="74" customFormat="1" ht="14.25" customHeight="1">
      <c r="A15" s="359" t="s">
        <v>358</v>
      </c>
      <c r="B15" s="359" t="s">
        <v>1343</v>
      </c>
      <c r="C15" s="359" t="s">
        <v>473</v>
      </c>
    </row>
    <row r="16" spans="1:2" ht="14.25" customHeight="1">
      <c r="A16" s="84"/>
      <c r="B16" s="373" t="s">
        <v>2826</v>
      </c>
    </row>
    <row r="17" spans="1:3" ht="14.25" customHeight="1">
      <c r="A17" s="43" t="s">
        <v>193</v>
      </c>
      <c r="B17" s="44" t="s">
        <v>1407</v>
      </c>
      <c r="C17" s="84" t="s">
        <v>10</v>
      </c>
    </row>
    <row r="18" spans="1:3" ht="14.25" customHeight="1">
      <c r="A18" s="84" t="s">
        <v>1775</v>
      </c>
      <c r="B18" s="36" t="s">
        <v>546</v>
      </c>
      <c r="C18" s="84" t="s">
        <v>10</v>
      </c>
    </row>
    <row r="19" spans="1:3" ht="14.25" customHeight="1">
      <c r="A19" s="84" t="s">
        <v>814</v>
      </c>
      <c r="B19" s="36" t="s">
        <v>2073</v>
      </c>
      <c r="C19" s="84" t="s">
        <v>10</v>
      </c>
    </row>
    <row r="20" spans="1:3" ht="14.25" customHeight="1">
      <c r="A20" s="84" t="s">
        <v>1202</v>
      </c>
      <c r="B20" s="36" t="s">
        <v>80</v>
      </c>
      <c r="C20" s="84" t="s">
        <v>10</v>
      </c>
    </row>
    <row r="21" spans="1:3" ht="14.25" customHeight="1">
      <c r="A21" s="43" t="s">
        <v>1498</v>
      </c>
      <c r="B21" s="36" t="s">
        <v>1944</v>
      </c>
      <c r="C21" s="84" t="s">
        <v>10</v>
      </c>
    </row>
    <row r="22" spans="1:3" ht="14.25" customHeight="1">
      <c r="A22" s="43"/>
      <c r="B22" s="87" t="s">
        <v>678</v>
      </c>
      <c r="C22" s="84" t="s">
        <v>10</v>
      </c>
    </row>
    <row r="23" spans="1:3" ht="14.25" customHeight="1">
      <c r="A23" s="43"/>
      <c r="B23" s="87" t="s">
        <v>1079</v>
      </c>
      <c r="C23" s="84" t="s">
        <v>10</v>
      </c>
    </row>
    <row r="24" spans="1:3" ht="14.25" customHeight="1">
      <c r="A24" s="43" t="s">
        <v>995</v>
      </c>
      <c r="B24" s="87" t="s">
        <v>0</v>
      </c>
      <c r="C24" s="84" t="s">
        <v>10</v>
      </c>
    </row>
    <row r="25" spans="1:3" ht="14.25" customHeight="1">
      <c r="A25" s="43" t="s">
        <v>1057</v>
      </c>
      <c r="B25" s="36" t="s">
        <v>2451</v>
      </c>
      <c r="C25" s="84" t="s">
        <v>10</v>
      </c>
    </row>
    <row r="26" spans="1:3" ht="14.25" customHeight="1">
      <c r="A26" s="84" t="s">
        <v>1905</v>
      </c>
      <c r="B26" s="36" t="s">
        <v>839</v>
      </c>
      <c r="C26" s="84" t="s">
        <v>10</v>
      </c>
    </row>
    <row r="27" spans="1:3" ht="14.25" customHeight="1">
      <c r="A27" s="43"/>
      <c r="B27" s="87" t="s">
        <v>1380</v>
      </c>
      <c r="C27" s="84" t="s">
        <v>10</v>
      </c>
    </row>
    <row r="28" spans="1:3" ht="14.25" customHeight="1">
      <c r="A28" s="43"/>
      <c r="B28" s="87" t="s">
        <v>1079</v>
      </c>
      <c r="C28" s="84" t="s">
        <v>10</v>
      </c>
    </row>
    <row r="29" spans="1:3" ht="14.25" customHeight="1">
      <c r="A29" s="43" t="s">
        <v>2957</v>
      </c>
      <c r="B29" s="87" t="s">
        <v>0</v>
      </c>
      <c r="C29" s="84" t="s">
        <v>10</v>
      </c>
    </row>
    <row r="30" spans="1:3" ht="14.25" customHeight="1">
      <c r="A30" s="43" t="s">
        <v>951</v>
      </c>
      <c r="B30" s="36" t="s">
        <v>2935</v>
      </c>
      <c r="C30" s="84" t="s">
        <v>10</v>
      </c>
    </row>
    <row r="31" spans="1:3" ht="14.25" customHeight="1">
      <c r="A31" t="s">
        <v>1984</v>
      </c>
      <c r="B31" s="36" t="s">
        <v>1576</v>
      </c>
      <c r="C31" s="84" t="s">
        <v>10</v>
      </c>
    </row>
    <row r="32" spans="1:3" ht="14.25" customHeight="1">
      <c r="A32" t="s">
        <v>2934</v>
      </c>
      <c r="B32" s="36" t="s">
        <v>1668</v>
      </c>
      <c r="C32" s="84" t="s">
        <v>10</v>
      </c>
    </row>
    <row r="33" spans="1:3" ht="14.25" customHeight="1">
      <c r="A33" t="s">
        <v>387</v>
      </c>
      <c r="B33" s="36" t="s">
        <v>1693</v>
      </c>
      <c r="C33" s="84" t="s">
        <v>10</v>
      </c>
    </row>
    <row r="34" spans="1:3" ht="14.25" customHeight="1">
      <c r="A34" t="s">
        <v>2752</v>
      </c>
      <c r="B34" s="36" t="s">
        <v>1602</v>
      </c>
      <c r="C34" s="84" t="s">
        <v>10</v>
      </c>
    </row>
    <row r="35" spans="1:3" ht="14.25" customHeight="1">
      <c r="A35" t="s">
        <v>1090</v>
      </c>
      <c r="B35" s="36" t="s">
        <v>1458</v>
      </c>
      <c r="C35" s="84" t="s">
        <v>10</v>
      </c>
    </row>
    <row r="36" spans="1:3" ht="14.25" customHeight="1">
      <c r="A36" t="s">
        <v>1290</v>
      </c>
      <c r="B36" s="36" t="s">
        <v>1487</v>
      </c>
      <c r="C36" s="84" t="s">
        <v>10</v>
      </c>
    </row>
    <row r="37" spans="1:3" ht="14.25" customHeight="1">
      <c r="A37" t="s">
        <v>24</v>
      </c>
      <c r="B37" s="36" t="s">
        <v>813</v>
      </c>
      <c r="C37" s="84" t="s">
        <v>10</v>
      </c>
    </row>
    <row r="38" spans="1:3" ht="14.25" customHeight="1">
      <c r="A38" t="s">
        <v>773</v>
      </c>
      <c r="B38" s="36" t="s">
        <v>902</v>
      </c>
      <c r="C38" s="84" t="s">
        <v>10</v>
      </c>
    </row>
    <row r="39" spans="1:3" ht="14.25" customHeight="1">
      <c r="A39" t="s">
        <v>578</v>
      </c>
      <c r="B39" s="36" t="s">
        <v>924</v>
      </c>
      <c r="C39" s="84" t="s">
        <v>10</v>
      </c>
    </row>
    <row r="40" spans="1:3" ht="14.25" customHeight="1">
      <c r="A40" t="s">
        <v>950</v>
      </c>
      <c r="B40" s="36" t="s">
        <v>838</v>
      </c>
      <c r="C40" s="84" t="s">
        <v>10</v>
      </c>
    </row>
    <row r="41" spans="1:3" ht="14.25" customHeight="1">
      <c r="A41" t="s">
        <v>2885</v>
      </c>
      <c r="B41" s="36" t="s">
        <v>693</v>
      </c>
      <c r="C41" s="84" t="s">
        <v>10</v>
      </c>
    </row>
    <row r="42" spans="1:3" ht="14.25" customHeight="1">
      <c r="A42" t="s">
        <v>2707</v>
      </c>
      <c r="B42" s="36" t="s">
        <v>719</v>
      </c>
      <c r="C42" s="84" t="s">
        <v>10</v>
      </c>
    </row>
    <row r="43" spans="1:3" ht="14.25" customHeight="1">
      <c r="A43" t="s">
        <v>1174</v>
      </c>
      <c r="B43" s="36" t="s">
        <v>2809</v>
      </c>
      <c r="C43" s="84" t="s">
        <v>10</v>
      </c>
    </row>
    <row r="44" spans="1:3" ht="14.25" customHeight="1">
      <c r="A44" t="s">
        <v>1349</v>
      </c>
      <c r="B44" s="36" t="s">
        <v>2863</v>
      </c>
      <c r="C44" s="84" t="s">
        <v>10</v>
      </c>
    </row>
    <row r="45" spans="1:3" ht="14.25" customHeight="1">
      <c r="A45" t="s">
        <v>1539</v>
      </c>
      <c r="B45" s="36" t="s">
        <v>2884</v>
      </c>
      <c r="C45" s="84" t="s">
        <v>10</v>
      </c>
    </row>
    <row r="46" spans="1:3" ht="14.25" customHeight="1">
      <c r="A46" t="s">
        <v>159</v>
      </c>
      <c r="B46" s="36" t="s">
        <v>2825</v>
      </c>
      <c r="C46" s="84" t="s">
        <v>10</v>
      </c>
    </row>
    <row r="47" spans="1:3" ht="14.25" customHeight="1">
      <c r="A47" t="s">
        <v>1917</v>
      </c>
      <c r="B47" s="36" t="s">
        <v>2695</v>
      </c>
      <c r="C47" s="84" t="s">
        <v>10</v>
      </c>
    </row>
    <row r="48" spans="1:3" ht="14.25" customHeight="1">
      <c r="A48" t="s">
        <v>2101</v>
      </c>
      <c r="B48" s="36" t="s">
        <v>2722</v>
      </c>
      <c r="C48" s="84" t="s">
        <v>10</v>
      </c>
    </row>
    <row r="49" spans="1:3" ht="14.25" customHeight="1">
      <c r="A49" t="s">
        <v>1795</v>
      </c>
      <c r="B49" s="36" t="s">
        <v>2007</v>
      </c>
      <c r="C49" s="84" t="s">
        <v>10</v>
      </c>
    </row>
    <row r="50" spans="1:3" ht="14.25" customHeight="1">
      <c r="A50" t="s">
        <v>386</v>
      </c>
      <c r="B50" s="36" t="s">
        <v>2082</v>
      </c>
      <c r="C50" s="84" t="s">
        <v>10</v>
      </c>
    </row>
    <row r="51" spans="1:3" ht="14.25" customHeight="1">
      <c r="A51" t="s">
        <v>2933</v>
      </c>
      <c r="B51" s="36" t="s">
        <v>2100</v>
      </c>
      <c r="C51" s="84" t="s">
        <v>10</v>
      </c>
    </row>
    <row r="52" spans="1:3" ht="14.25" customHeight="1">
      <c r="A52" t="s">
        <v>2580</v>
      </c>
      <c r="B52" s="36" t="s">
        <v>2024</v>
      </c>
      <c r="C52" s="84" t="s">
        <v>10</v>
      </c>
    </row>
    <row r="53" spans="1:3" ht="14.25" customHeight="1">
      <c r="A53" t="s">
        <v>1289</v>
      </c>
      <c r="B53" s="36" t="s">
        <v>1879</v>
      </c>
      <c r="C53" s="84" t="s">
        <v>10</v>
      </c>
    </row>
    <row r="54" spans="1:3" ht="14.25" customHeight="1">
      <c r="A54" t="s">
        <v>1089</v>
      </c>
      <c r="B54" s="36" t="s">
        <v>1904</v>
      </c>
      <c r="C54" s="84" t="s">
        <v>10</v>
      </c>
    </row>
    <row r="55" spans="1:3" ht="14.25" customHeight="1">
      <c r="A55" t="s">
        <v>2737</v>
      </c>
      <c r="B55" s="36" t="s">
        <v>2203</v>
      </c>
      <c r="C55" s="84" t="s">
        <v>10</v>
      </c>
    </row>
    <row r="56" spans="1:3" ht="14.25" customHeight="1">
      <c r="A56" t="s">
        <v>2202</v>
      </c>
      <c r="B56" s="36" t="s">
        <v>2302</v>
      </c>
      <c r="C56" s="84" t="s">
        <v>10</v>
      </c>
    </row>
    <row r="57" spans="1:3" ht="14.25" customHeight="1">
      <c r="A57" t="s">
        <v>2429</v>
      </c>
      <c r="B57" s="36" t="s">
        <v>2321</v>
      </c>
      <c r="C57" s="84" t="s">
        <v>10</v>
      </c>
    </row>
    <row r="58" spans="1:3" ht="14.25" customHeight="1">
      <c r="A58" t="s">
        <v>1996</v>
      </c>
      <c r="B58" s="36" t="s">
        <v>2235</v>
      </c>
      <c r="C58" s="84" t="s">
        <v>10</v>
      </c>
    </row>
    <row r="59" spans="1:3" ht="14.25" customHeight="1">
      <c r="A59" t="s">
        <v>96</v>
      </c>
      <c r="B59" s="36" t="s">
        <v>2508</v>
      </c>
      <c r="C59" s="84" t="s">
        <v>10</v>
      </c>
    </row>
    <row r="60" spans="1:3" ht="14.25" customHeight="1">
      <c r="A60" t="s">
        <v>282</v>
      </c>
      <c r="B60" s="36" t="s">
        <v>2540</v>
      </c>
      <c r="C60" s="84" t="s">
        <v>10</v>
      </c>
    </row>
    <row r="61" spans="1:3" ht="14.25" customHeight="1">
      <c r="A61" t="s">
        <v>936</v>
      </c>
      <c r="B61" s="36" t="s">
        <v>2974</v>
      </c>
      <c r="C61" s="84" t="s">
        <v>10</v>
      </c>
    </row>
    <row r="62" spans="1:3" ht="14.25" customHeight="1">
      <c r="A62" t="s">
        <v>1575</v>
      </c>
      <c r="B62" s="36" t="s">
        <v>3048</v>
      </c>
      <c r="C62" s="84" t="s">
        <v>10</v>
      </c>
    </row>
    <row r="63" spans="1:3" ht="14.25" customHeight="1">
      <c r="A63" t="s">
        <v>1379</v>
      </c>
      <c r="B63" s="36" t="s">
        <v>357</v>
      </c>
      <c r="C63" s="84" t="s">
        <v>10</v>
      </c>
    </row>
    <row r="64" spans="1:3" ht="14.25" customHeight="1">
      <c r="A64" t="s">
        <v>35</v>
      </c>
      <c r="B64" s="36" t="s">
        <v>2995</v>
      </c>
      <c r="C64" s="84" t="s">
        <v>10</v>
      </c>
    </row>
    <row r="65" spans="1:3" ht="14.25" customHeight="1">
      <c r="A65" t="s">
        <v>2051</v>
      </c>
      <c r="B65" s="36" t="s">
        <v>510</v>
      </c>
      <c r="C65" s="84" t="s">
        <v>10</v>
      </c>
    </row>
    <row r="66" spans="1:3" ht="14.25" customHeight="1">
      <c r="A66" t="s">
        <v>1859</v>
      </c>
      <c r="B66" s="36" t="s">
        <v>537</v>
      </c>
      <c r="C66" s="84" t="s">
        <v>10</v>
      </c>
    </row>
    <row r="67" spans="1:3" ht="14.25" customHeight="1">
      <c r="A67" t="s">
        <v>173</v>
      </c>
      <c r="B67" s="36" t="s">
        <v>1011</v>
      </c>
      <c r="C67" s="84" t="s">
        <v>10</v>
      </c>
    </row>
    <row r="68" spans="1:3" ht="14.25" customHeight="1">
      <c r="A68" t="s">
        <v>631</v>
      </c>
      <c r="B68" s="36" t="s">
        <v>1066</v>
      </c>
      <c r="C68" s="84" t="s">
        <v>10</v>
      </c>
    </row>
    <row r="69" spans="1:3" ht="14.25" customHeight="1">
      <c r="A69" t="s">
        <v>828</v>
      </c>
      <c r="B69" s="36" t="s">
        <v>1088</v>
      </c>
      <c r="C69" s="84" t="s">
        <v>10</v>
      </c>
    </row>
    <row r="70" spans="1:3" ht="14.25" customHeight="1">
      <c r="A70" t="s">
        <v>1158</v>
      </c>
      <c r="B70" s="36" t="s">
        <v>1031</v>
      </c>
      <c r="C70" s="84" t="s">
        <v>10</v>
      </c>
    </row>
    <row r="71" spans="1:3" ht="14.25" customHeight="1">
      <c r="A71" t="s">
        <v>2680</v>
      </c>
      <c r="B71" s="36" t="s">
        <v>1277</v>
      </c>
      <c r="C71" s="84" t="s">
        <v>10</v>
      </c>
    </row>
    <row r="72" spans="1:3" ht="14.25" customHeight="1">
      <c r="A72" t="s">
        <v>2847</v>
      </c>
      <c r="B72" s="36" t="s">
        <v>1303</v>
      </c>
      <c r="C72" s="84" t="s">
        <v>10</v>
      </c>
    </row>
    <row r="73" spans="1:3" ht="14.25" customHeight="1">
      <c r="A73" t="s">
        <v>2567</v>
      </c>
      <c r="B73" s="36" t="s">
        <v>47</v>
      </c>
      <c r="C73" s="84" t="s">
        <v>10</v>
      </c>
    </row>
    <row r="74" spans="1:3" ht="14.25" customHeight="1">
      <c r="A74" t="s">
        <v>2428</v>
      </c>
      <c r="B74" s="36" t="s">
        <v>124</v>
      </c>
      <c r="C74" s="84" t="s">
        <v>10</v>
      </c>
    </row>
    <row r="75" spans="1:3" ht="14.25" customHeight="1">
      <c r="A75" t="s">
        <v>2201</v>
      </c>
      <c r="B75" s="36" t="s">
        <v>151</v>
      </c>
      <c r="C75" s="84" t="s">
        <v>10</v>
      </c>
    </row>
    <row r="76" spans="1:3" ht="14.25" customHeight="1">
      <c r="A76" t="s">
        <v>1810</v>
      </c>
      <c r="B76" s="36" t="s">
        <v>63</v>
      </c>
      <c r="C76" s="84" t="s">
        <v>10</v>
      </c>
    </row>
    <row r="77" spans="1:3" ht="14.25" customHeight="1">
      <c r="A77" t="s">
        <v>281</v>
      </c>
      <c r="B77" s="36" t="s">
        <v>304</v>
      </c>
      <c r="C77" s="84" t="s">
        <v>10</v>
      </c>
    </row>
    <row r="78" spans="1:3" ht="14.25" customHeight="1">
      <c r="A78" t="s">
        <v>95</v>
      </c>
      <c r="B78" s="36" t="s">
        <v>330</v>
      </c>
      <c r="C78" s="84" t="s">
        <v>10</v>
      </c>
    </row>
    <row r="79" spans="1:3" ht="14.25" customHeight="1">
      <c r="A79" t="s">
        <v>1601</v>
      </c>
      <c r="B79" s="36" t="s">
        <v>1378</v>
      </c>
      <c r="C79" s="84" t="s">
        <v>10</v>
      </c>
    </row>
    <row r="80" spans="1:3" ht="14.25" customHeight="1">
      <c r="A80" t="s">
        <v>1087</v>
      </c>
      <c r="B80" s="36" t="s">
        <v>1472</v>
      </c>
      <c r="C80" s="84" t="s">
        <v>10</v>
      </c>
    </row>
    <row r="81" spans="1:3" ht="14.25" customHeight="1">
      <c r="A81" t="s">
        <v>1288</v>
      </c>
      <c r="B81" s="36" t="s">
        <v>1497</v>
      </c>
      <c r="C81" s="84" t="s">
        <v>10</v>
      </c>
    </row>
    <row r="82" spans="1:3" ht="14.25" customHeight="1">
      <c r="A82" t="s">
        <v>901</v>
      </c>
      <c r="B82" s="36" t="s">
        <v>1406</v>
      </c>
      <c r="C82" s="84" t="s">
        <v>10</v>
      </c>
    </row>
    <row r="83" spans="1:3" ht="14.25" customHeight="1">
      <c r="A83" t="s">
        <v>2932</v>
      </c>
      <c r="B83" s="36" t="s">
        <v>1652</v>
      </c>
      <c r="C83" s="84" t="s">
        <v>10</v>
      </c>
    </row>
    <row r="84" spans="1:3" ht="14.25" customHeight="1">
      <c r="A84" t="s">
        <v>385</v>
      </c>
      <c r="B84" s="36" t="s">
        <v>1678</v>
      </c>
      <c r="C84" s="84" t="s">
        <v>10</v>
      </c>
    </row>
    <row r="85" spans="1:3" ht="14.25" customHeight="1">
      <c r="A85" t="s">
        <v>2234</v>
      </c>
      <c r="B85" s="36" t="s">
        <v>619</v>
      </c>
      <c r="C85" s="84" t="s">
        <v>10</v>
      </c>
    </row>
    <row r="86" spans="1:3" ht="14.25" customHeight="1">
      <c r="A86" t="s">
        <v>2883</v>
      </c>
      <c r="B86" s="36" t="s">
        <v>707</v>
      </c>
      <c r="C86" s="84" t="s">
        <v>10</v>
      </c>
    </row>
    <row r="87" spans="1:3" ht="14.25" customHeight="1">
      <c r="A87" t="s">
        <v>2706</v>
      </c>
      <c r="B87" s="36" t="s">
        <v>733</v>
      </c>
      <c r="C87" s="84" t="s">
        <v>10</v>
      </c>
    </row>
    <row r="88" spans="1:3" ht="14.25" customHeight="1">
      <c r="A88" t="s">
        <v>3047</v>
      </c>
      <c r="B88" s="36" t="s">
        <v>641</v>
      </c>
      <c r="C88" s="84" t="s">
        <v>10</v>
      </c>
    </row>
    <row r="89" spans="1:3" ht="14.25" customHeight="1">
      <c r="A89" t="s">
        <v>772</v>
      </c>
      <c r="B89" s="36" t="s">
        <v>885</v>
      </c>
      <c r="C89" s="84" t="s">
        <v>10</v>
      </c>
    </row>
    <row r="90" spans="1:3" ht="14.25" customHeight="1">
      <c r="A90" t="s">
        <v>577</v>
      </c>
      <c r="B90" s="36" t="s">
        <v>916</v>
      </c>
      <c r="C90" s="84" t="s">
        <v>10</v>
      </c>
    </row>
    <row r="91" spans="1:3" ht="14.25" customHeight="1">
      <c r="A91" t="s">
        <v>472</v>
      </c>
      <c r="B91" s="36" t="s">
        <v>2640</v>
      </c>
      <c r="C91" s="84" t="s">
        <v>10</v>
      </c>
    </row>
    <row r="92" spans="1:3" ht="14.25" customHeight="1">
      <c r="A92" t="s">
        <v>1916</v>
      </c>
      <c r="B92" s="36" t="s">
        <v>2685</v>
      </c>
      <c r="C92" s="84" t="s">
        <v>10</v>
      </c>
    </row>
    <row r="93" spans="1:3" ht="14.25" customHeight="1">
      <c r="A93" t="s">
        <v>2099</v>
      </c>
      <c r="B93" s="36" t="s">
        <v>2705</v>
      </c>
      <c r="C93" s="84" t="s">
        <v>10</v>
      </c>
    </row>
    <row r="94" spans="1:3" ht="14.25" customHeight="1">
      <c r="A94" t="s">
        <v>2507</v>
      </c>
      <c r="B94" s="36" t="s">
        <v>2653</v>
      </c>
      <c r="C94" s="84" t="s">
        <v>10</v>
      </c>
    </row>
    <row r="95" spans="1:3" ht="14.25" customHeight="1">
      <c r="A95" t="s">
        <v>1348</v>
      </c>
      <c r="B95" s="36" t="s">
        <v>2874</v>
      </c>
      <c r="C95" s="84" t="s">
        <v>10</v>
      </c>
    </row>
    <row r="96" spans="1:3" ht="14.25" customHeight="1">
      <c r="A96" t="s">
        <v>1538</v>
      </c>
      <c r="B96" s="36" t="s">
        <v>2898</v>
      </c>
      <c r="C96" s="84" t="s">
        <v>10</v>
      </c>
    </row>
    <row r="97" spans="1:3" ht="14.25" customHeight="1">
      <c r="A97" t="s">
        <v>34</v>
      </c>
      <c r="B97" s="36" t="s">
        <v>827</v>
      </c>
      <c r="C97" s="84" t="s">
        <v>10</v>
      </c>
    </row>
    <row r="98" spans="1:3" ht="14.25" customHeight="1">
      <c r="A98" t="s">
        <v>791</v>
      </c>
      <c r="B98" s="36" t="s">
        <v>884</v>
      </c>
      <c r="C98" s="84" t="s">
        <v>10</v>
      </c>
    </row>
    <row r="99" spans="1:3" ht="14.25" customHeight="1">
      <c r="A99" t="s">
        <v>594</v>
      </c>
      <c r="B99" s="36" t="s">
        <v>915</v>
      </c>
      <c r="C99" s="84" t="s">
        <v>10</v>
      </c>
    </row>
    <row r="100" spans="1:3" ht="14.25" customHeight="1">
      <c r="A100" t="s">
        <v>935</v>
      </c>
      <c r="B100" s="36" t="s">
        <v>856</v>
      </c>
      <c r="C100" s="84" t="s">
        <v>10</v>
      </c>
    </row>
    <row r="101" spans="1:3" ht="14.25" customHeight="1">
      <c r="A101" t="s">
        <v>2897</v>
      </c>
      <c r="B101" s="36" t="s">
        <v>706</v>
      </c>
      <c r="C101" s="84" t="s">
        <v>10</v>
      </c>
    </row>
    <row r="102" spans="1:3" ht="14.25" customHeight="1">
      <c r="A102" t="s">
        <v>2721</v>
      </c>
      <c r="B102" s="36" t="s">
        <v>732</v>
      </c>
      <c r="C102" s="84" t="s">
        <v>10</v>
      </c>
    </row>
    <row r="103" spans="1:3" ht="14.25" customHeight="1">
      <c r="A103" t="s">
        <v>1995</v>
      </c>
      <c r="B103" s="36" t="s">
        <v>1590</v>
      </c>
      <c r="C103" s="84" t="s">
        <v>10</v>
      </c>
    </row>
    <row r="104" spans="1:3" ht="14.25" customHeight="1">
      <c r="A104" t="s">
        <v>2949</v>
      </c>
      <c r="B104" s="36" t="s">
        <v>1651</v>
      </c>
      <c r="C104" s="84" t="s">
        <v>10</v>
      </c>
    </row>
    <row r="105" spans="1:3" ht="14.25" customHeight="1">
      <c r="A105" t="s">
        <v>401</v>
      </c>
      <c r="B105" s="36" t="s">
        <v>1677</v>
      </c>
      <c r="C105" s="84" t="s">
        <v>10</v>
      </c>
    </row>
    <row r="106" spans="1:3" ht="14.25" customHeight="1">
      <c r="A106" t="s">
        <v>2736</v>
      </c>
      <c r="B106" s="36" t="s">
        <v>1617</v>
      </c>
      <c r="C106" s="84" t="s">
        <v>10</v>
      </c>
    </row>
    <row r="107" spans="1:3" ht="14.25" customHeight="1">
      <c r="A107" t="s">
        <v>1105</v>
      </c>
      <c r="B107" s="36" t="s">
        <v>1471</v>
      </c>
      <c r="C107" s="84" t="s">
        <v>10</v>
      </c>
    </row>
    <row r="108" spans="1:3" ht="14.25" customHeight="1">
      <c r="A108" t="s">
        <v>1302</v>
      </c>
      <c r="B108" s="36" t="s">
        <v>1496</v>
      </c>
      <c r="C108" s="84" t="s">
        <v>10</v>
      </c>
    </row>
    <row r="109" spans="1:3" ht="14.25" customHeight="1">
      <c r="A109" t="s">
        <v>2612</v>
      </c>
      <c r="B109" s="36" t="s">
        <v>2006</v>
      </c>
      <c r="C109" s="84" t="s">
        <v>10</v>
      </c>
    </row>
    <row r="110" spans="1:3" ht="14.25" customHeight="1">
      <c r="A110" t="s">
        <v>2364</v>
      </c>
      <c r="B110" s="36" t="s">
        <v>2081</v>
      </c>
      <c r="C110" s="84" t="s">
        <v>10</v>
      </c>
    </row>
    <row r="111" spans="1:3" ht="14.25" customHeight="1">
      <c r="A111" t="s">
        <v>2139</v>
      </c>
      <c r="B111" s="36" t="s">
        <v>2098</v>
      </c>
      <c r="C111" s="84" t="s">
        <v>10</v>
      </c>
    </row>
    <row r="112" spans="1:3" ht="14.25" customHeight="1">
      <c r="A112" t="s">
        <v>1756</v>
      </c>
      <c r="B112" s="36" t="s">
        <v>2023</v>
      </c>
      <c r="C112" s="84" t="s">
        <v>10</v>
      </c>
    </row>
    <row r="113" spans="1:3" ht="14.25" customHeight="1">
      <c r="A113" t="s">
        <v>329</v>
      </c>
      <c r="B113" s="36" t="s">
        <v>1878</v>
      </c>
      <c r="C113" s="84" t="s">
        <v>10</v>
      </c>
    </row>
    <row r="114" spans="1:3" ht="14.25" customHeight="1">
      <c r="A114" t="s">
        <v>134</v>
      </c>
      <c r="B114" s="36" t="s">
        <v>1903</v>
      </c>
      <c r="C114" s="84" t="s">
        <v>10</v>
      </c>
    </row>
    <row r="115" spans="1:3" ht="14.25" customHeight="1">
      <c r="A115" t="s">
        <v>1470</v>
      </c>
      <c r="B115" s="36" t="s">
        <v>242</v>
      </c>
      <c r="C115" s="84" t="s">
        <v>10</v>
      </c>
    </row>
    <row r="116" spans="1:3" ht="14.25" customHeight="1">
      <c r="A116" t="s">
        <v>1253</v>
      </c>
      <c r="B116" s="36" t="s">
        <v>303</v>
      </c>
      <c r="C116" s="84" t="s">
        <v>10</v>
      </c>
    </row>
    <row r="117" spans="1:3" ht="14.25" customHeight="1">
      <c r="A117" t="s">
        <v>1056</v>
      </c>
      <c r="B117" s="36" t="s">
        <v>328</v>
      </c>
      <c r="C117" s="84" t="s">
        <v>10</v>
      </c>
    </row>
    <row r="118" spans="1:3" ht="14.25" customHeight="1">
      <c r="A118" t="s">
        <v>640</v>
      </c>
      <c r="B118" s="36" t="s">
        <v>264</v>
      </c>
      <c r="C118" s="84" t="s">
        <v>10</v>
      </c>
    </row>
    <row r="119" spans="1:3" ht="14.25" customHeight="1">
      <c r="A119" t="s">
        <v>451</v>
      </c>
      <c r="B119" s="36" t="s">
        <v>123</v>
      </c>
      <c r="C119" s="84" t="s">
        <v>10</v>
      </c>
    </row>
    <row r="120" spans="1:3" ht="14.25" customHeight="1">
      <c r="A120" t="s">
        <v>2985</v>
      </c>
      <c r="B120" s="36" t="s">
        <v>150</v>
      </c>
      <c r="C120" s="84" t="s">
        <v>10</v>
      </c>
    </row>
    <row r="121" spans="1:3" ht="14.25" customHeight="1">
      <c r="A121" t="s">
        <v>855</v>
      </c>
      <c r="B121" s="36" t="s">
        <v>1395</v>
      </c>
      <c r="C121" s="84" t="s">
        <v>10</v>
      </c>
    </row>
    <row r="122" spans="1:3" ht="14.25" customHeight="1">
      <c r="A122" t="s">
        <v>149</v>
      </c>
      <c r="B122" s="36" t="s">
        <v>1457</v>
      </c>
      <c r="C122" s="84" t="s">
        <v>10</v>
      </c>
    </row>
    <row r="123" spans="1:3" ht="14.25" customHeight="1">
      <c r="A123" t="s">
        <v>345</v>
      </c>
      <c r="B123" s="36" t="s">
        <v>1486</v>
      </c>
      <c r="C123" s="84" t="s">
        <v>10</v>
      </c>
    </row>
    <row r="124" spans="1:3" ht="14.25" customHeight="1">
      <c r="A124" t="s">
        <v>1650</v>
      </c>
      <c r="B124" s="36" t="s">
        <v>1422</v>
      </c>
      <c r="C124" s="84" t="s">
        <v>10</v>
      </c>
    </row>
    <row r="125" spans="1:3" ht="14.25" customHeight="1">
      <c r="A125" t="s">
        <v>2157</v>
      </c>
      <c r="B125" s="36" t="s">
        <v>1667</v>
      </c>
      <c r="C125" s="84" t="s">
        <v>10</v>
      </c>
    </row>
    <row r="126" spans="1:3" ht="14.25" customHeight="1">
      <c r="A126" t="s">
        <v>2382</v>
      </c>
      <c r="B126" s="36" t="s">
        <v>1692</v>
      </c>
      <c r="C126" s="84" t="s">
        <v>10</v>
      </c>
    </row>
    <row r="127" spans="1:3" ht="14.25" customHeight="1">
      <c r="A127" t="s">
        <v>1405</v>
      </c>
      <c r="B127" s="36" t="s">
        <v>1819</v>
      </c>
      <c r="C127" s="84" t="s">
        <v>10</v>
      </c>
    </row>
    <row r="128" spans="1:3" ht="14.25" customHeight="1">
      <c r="A128" t="s">
        <v>1287</v>
      </c>
      <c r="B128" s="36" t="s">
        <v>1892</v>
      </c>
      <c r="C128" s="84" t="s">
        <v>10</v>
      </c>
    </row>
    <row r="129" spans="1:3" ht="14.25" customHeight="1">
      <c r="A129" t="s">
        <v>1086</v>
      </c>
      <c r="B129" s="36" t="s">
        <v>1915</v>
      </c>
      <c r="C129" s="84" t="s">
        <v>10</v>
      </c>
    </row>
    <row r="130" spans="1:3" ht="14.25" customHeight="1">
      <c r="A130" t="s">
        <v>705</v>
      </c>
      <c r="B130" s="36" t="s">
        <v>1840</v>
      </c>
      <c r="C130" s="84" t="s">
        <v>10</v>
      </c>
    </row>
    <row r="131" spans="1:3" ht="14.25" customHeight="1">
      <c r="A131" t="s">
        <v>384</v>
      </c>
      <c r="B131" s="36" t="s">
        <v>2072</v>
      </c>
      <c r="C131" s="84" t="s">
        <v>10</v>
      </c>
    </row>
    <row r="132" spans="1:3" ht="14.25" customHeight="1">
      <c r="A132" t="s">
        <v>2931</v>
      </c>
      <c r="B132" s="36" t="s">
        <v>2089</v>
      </c>
      <c r="C132" s="84" t="s">
        <v>10</v>
      </c>
    </row>
    <row r="133" spans="1:3" ht="14.25" customHeight="1">
      <c r="A133" t="s">
        <v>219</v>
      </c>
      <c r="B133" s="36" t="s">
        <v>2808</v>
      </c>
      <c r="C133" s="84" t="s">
        <v>10</v>
      </c>
    </row>
    <row r="134" spans="1:3" ht="14.25" customHeight="1">
      <c r="A134" t="s">
        <v>593</v>
      </c>
      <c r="B134" s="36" t="s">
        <v>2862</v>
      </c>
      <c r="C134" s="84" t="s">
        <v>10</v>
      </c>
    </row>
    <row r="135" spans="1:3" ht="14.25" customHeight="1">
      <c r="A135" t="s">
        <v>790</v>
      </c>
      <c r="B135" s="36" t="s">
        <v>2882</v>
      </c>
      <c r="C135" s="84" t="s">
        <v>10</v>
      </c>
    </row>
    <row r="136" spans="1:3" ht="14.25" customHeight="1">
      <c r="A136" t="s">
        <v>1113</v>
      </c>
      <c r="B136" s="36" t="s">
        <v>2824</v>
      </c>
      <c r="C136" s="84" t="s">
        <v>10</v>
      </c>
    </row>
    <row r="137" spans="1:3" ht="14.25" customHeight="1">
      <c r="A137" t="s">
        <v>2720</v>
      </c>
      <c r="B137" s="36" t="s">
        <v>2694</v>
      </c>
      <c r="C137" s="84" t="s">
        <v>10</v>
      </c>
    </row>
    <row r="138" spans="1:3" ht="14.25" customHeight="1">
      <c r="A138" t="s">
        <v>2896</v>
      </c>
      <c r="B138" s="36" t="s">
        <v>2719</v>
      </c>
      <c r="C138" s="84" t="s">
        <v>10</v>
      </c>
    </row>
    <row r="139" spans="1:3" ht="14.25" customHeight="1">
      <c r="A139" t="s">
        <v>1809</v>
      </c>
      <c r="B139" s="36" t="s">
        <v>2015</v>
      </c>
      <c r="C139" s="84" t="s">
        <v>10</v>
      </c>
    </row>
    <row r="140" spans="1:3" ht="14.25" customHeight="1">
      <c r="A140" t="s">
        <v>400</v>
      </c>
      <c r="B140" s="36" t="s">
        <v>2071</v>
      </c>
      <c r="C140" s="84" t="s">
        <v>10</v>
      </c>
    </row>
    <row r="141" spans="1:3" ht="14.25" customHeight="1">
      <c r="A141" t="s">
        <v>2948</v>
      </c>
      <c r="B141" s="36" t="s">
        <v>2088</v>
      </c>
      <c r="C141" s="84" t="s">
        <v>10</v>
      </c>
    </row>
    <row r="142" spans="1:3" ht="14.25" customHeight="1">
      <c r="A142" t="s">
        <v>2566</v>
      </c>
      <c r="B142" s="36" t="s">
        <v>2040</v>
      </c>
      <c r="C142" s="84" t="s">
        <v>10</v>
      </c>
    </row>
    <row r="143" spans="1:3" ht="14.25" customHeight="1">
      <c r="A143" t="s">
        <v>1301</v>
      </c>
      <c r="B143" s="36" t="s">
        <v>1891</v>
      </c>
      <c r="C143" s="84" t="s">
        <v>10</v>
      </c>
    </row>
    <row r="144" spans="1:3" ht="14.25" customHeight="1">
      <c r="A144" t="s">
        <v>1104</v>
      </c>
      <c r="B144" s="36" t="s">
        <v>1914</v>
      </c>
      <c r="C144" s="84" t="s">
        <v>10</v>
      </c>
    </row>
    <row r="145" spans="1:3" ht="14.25" customHeight="1">
      <c r="A145" t="s">
        <v>2787</v>
      </c>
      <c r="B145" s="36" t="s">
        <v>1574</v>
      </c>
      <c r="C145" s="84" t="s">
        <v>10</v>
      </c>
    </row>
    <row r="146" spans="1:3" ht="14.25" customHeight="1">
      <c r="A146" t="s">
        <v>2138</v>
      </c>
      <c r="B146" s="36" t="s">
        <v>1666</v>
      </c>
      <c r="C146" s="84" t="s">
        <v>10</v>
      </c>
    </row>
    <row r="147" spans="1:3" ht="14.25" customHeight="1">
      <c r="A147" t="s">
        <v>2363</v>
      </c>
      <c r="B147" s="36" t="s">
        <v>1691</v>
      </c>
      <c r="C147" s="84" t="s">
        <v>10</v>
      </c>
    </row>
    <row r="148" spans="1:3" ht="14.25" customHeight="1">
      <c r="A148" t="s">
        <v>1943</v>
      </c>
      <c r="B148" s="36" t="s">
        <v>1600</v>
      </c>
      <c r="C148" s="84" t="s">
        <v>10</v>
      </c>
    </row>
    <row r="149" spans="1:3" ht="14.25" customHeight="1">
      <c r="A149" t="s">
        <v>133</v>
      </c>
      <c r="B149" s="36" t="s">
        <v>1456</v>
      </c>
      <c r="C149" s="84" t="s">
        <v>10</v>
      </c>
    </row>
    <row r="150" spans="1:3" ht="14.25" customHeight="1">
      <c r="A150" t="s">
        <v>327</v>
      </c>
      <c r="B150" s="36" t="s">
        <v>1485</v>
      </c>
      <c r="C150" s="84" t="s">
        <v>10</v>
      </c>
    </row>
    <row r="151" spans="1:3" ht="14.25" customHeight="1">
      <c r="A151" t="s">
        <v>33</v>
      </c>
      <c r="B151" s="36" t="s">
        <v>826</v>
      </c>
      <c r="C151" s="84" t="s">
        <v>10</v>
      </c>
    </row>
    <row r="152" spans="1:3" ht="14.25" customHeight="1">
      <c r="A152" t="s">
        <v>789</v>
      </c>
      <c r="B152" s="36" t="s">
        <v>883</v>
      </c>
      <c r="C152" s="84" t="s">
        <v>10</v>
      </c>
    </row>
    <row r="153" spans="1:3" ht="14.25" customHeight="1">
      <c r="A153" t="s">
        <v>592</v>
      </c>
      <c r="B153" s="36" t="s">
        <v>914</v>
      </c>
      <c r="C153" s="84" t="s">
        <v>10</v>
      </c>
    </row>
    <row r="154" spans="1:3" ht="14.25" customHeight="1">
      <c r="A154" t="s">
        <v>934</v>
      </c>
      <c r="B154" s="36" t="s">
        <v>854</v>
      </c>
      <c r="C154" s="84" t="s">
        <v>10</v>
      </c>
    </row>
    <row r="155" spans="1:3" ht="14.25" customHeight="1">
      <c r="A155" t="s">
        <v>2895</v>
      </c>
      <c r="B155" s="36" t="s">
        <v>704</v>
      </c>
      <c r="C155" s="84" t="s">
        <v>10</v>
      </c>
    </row>
    <row r="156" spans="1:3" ht="14.25" customHeight="1">
      <c r="A156" t="s">
        <v>2718</v>
      </c>
      <c r="B156" s="36" t="s">
        <v>731</v>
      </c>
      <c r="C156" s="84" t="s">
        <v>10</v>
      </c>
    </row>
    <row r="157" spans="1:3" ht="14.25" customHeight="1">
      <c r="A157" t="s">
        <v>2465</v>
      </c>
      <c r="B157" s="36" t="s">
        <v>1240</v>
      </c>
      <c r="C157" s="84" t="s">
        <v>10</v>
      </c>
    </row>
    <row r="158" spans="1:3" ht="14.25" customHeight="1">
      <c r="A158" t="s">
        <v>2717</v>
      </c>
      <c r="B158" s="36" t="s">
        <v>1124</v>
      </c>
      <c r="C158" s="84" t="s">
        <v>10</v>
      </c>
    </row>
    <row r="159" spans="1:3" ht="14.25" customHeight="1">
      <c r="A159" t="s">
        <v>2894</v>
      </c>
      <c r="B159" s="36" t="s">
        <v>1148</v>
      </c>
      <c r="C159" s="84" t="s">
        <v>10</v>
      </c>
    </row>
    <row r="160" spans="1:3" ht="14.25" customHeight="1">
      <c r="A160" t="s">
        <v>509</v>
      </c>
      <c r="B160" s="36" t="s">
        <v>1157</v>
      </c>
      <c r="C160" s="84" t="s">
        <v>10</v>
      </c>
    </row>
    <row r="161" spans="1:3" ht="14.25" customHeight="1">
      <c r="A161" t="s">
        <v>591</v>
      </c>
      <c r="B161" s="36" t="s">
        <v>933</v>
      </c>
      <c r="C161" s="84" t="s">
        <v>10</v>
      </c>
    </row>
    <row r="162" spans="1:3" ht="14.25" customHeight="1">
      <c r="A162" t="s">
        <v>788</v>
      </c>
      <c r="B162" s="36" t="s">
        <v>960</v>
      </c>
      <c r="C162" s="84" t="s">
        <v>10</v>
      </c>
    </row>
    <row r="163" spans="1:3" ht="14.25" customHeight="1">
      <c r="A163" t="s">
        <v>1421</v>
      </c>
      <c r="B163" s="36" t="s">
        <v>280</v>
      </c>
      <c r="C163" s="84" t="s">
        <v>10</v>
      </c>
    </row>
    <row r="164" spans="1:3" ht="14.25" customHeight="1">
      <c r="A164" t="s">
        <v>1300</v>
      </c>
      <c r="B164" s="36" t="s">
        <v>172</v>
      </c>
      <c r="C164" s="84" t="s">
        <v>10</v>
      </c>
    </row>
    <row r="165" spans="1:3" ht="14.25" customHeight="1">
      <c r="A165" t="s">
        <v>1103</v>
      </c>
      <c r="B165" s="36" t="s">
        <v>192</v>
      </c>
      <c r="C165" s="84" t="s">
        <v>10</v>
      </c>
    </row>
    <row r="166" spans="1:3" ht="14.25" customHeight="1">
      <c r="A166" t="s">
        <v>692</v>
      </c>
      <c r="B166" s="36" t="s">
        <v>206</v>
      </c>
      <c r="C166" s="84" t="s">
        <v>10</v>
      </c>
    </row>
    <row r="167" spans="1:3" ht="14.25" customHeight="1">
      <c r="A167" t="s">
        <v>399</v>
      </c>
      <c r="B167" s="36" t="s">
        <v>1701</v>
      </c>
      <c r="C167" s="84" t="s">
        <v>10</v>
      </c>
    </row>
    <row r="168" spans="1:3" ht="14.25" customHeight="1">
      <c r="A168" t="s">
        <v>2947</v>
      </c>
      <c r="B168" s="36" t="s">
        <v>1725</v>
      </c>
      <c r="C168" s="84" t="s">
        <v>10</v>
      </c>
    </row>
    <row r="169" spans="1:3" ht="14.25" customHeight="1">
      <c r="A169" t="s">
        <v>837</v>
      </c>
      <c r="B169" s="36" t="s">
        <v>2492</v>
      </c>
      <c r="C169" s="84" t="s">
        <v>10</v>
      </c>
    </row>
    <row r="170" spans="1:3" ht="14.25" customHeight="1">
      <c r="A170" t="s">
        <v>132</v>
      </c>
      <c r="B170" s="36" t="s">
        <v>2330</v>
      </c>
      <c r="C170" s="84" t="s">
        <v>10</v>
      </c>
    </row>
    <row r="171" spans="1:3" ht="14.25" customHeight="1">
      <c r="A171" t="s">
        <v>326</v>
      </c>
      <c r="B171" s="36" t="s">
        <v>2362</v>
      </c>
      <c r="C171" s="84" t="s">
        <v>10</v>
      </c>
    </row>
    <row r="172" spans="1:3" ht="14.25" customHeight="1">
      <c r="A172" t="s">
        <v>1665</v>
      </c>
      <c r="B172" s="36" t="s">
        <v>2411</v>
      </c>
      <c r="C172" s="84" t="s">
        <v>10</v>
      </c>
    </row>
    <row r="173" spans="1:3" ht="14.25" customHeight="1">
      <c r="A173" t="s">
        <v>2137</v>
      </c>
      <c r="B173" s="36" t="s">
        <v>2124</v>
      </c>
      <c r="C173" s="84" t="s">
        <v>10</v>
      </c>
    </row>
    <row r="174" spans="1:3" ht="14.25" customHeight="1">
      <c r="A174" t="s">
        <v>2361</v>
      </c>
      <c r="B174" s="36" t="s">
        <v>2156</v>
      </c>
      <c r="C174" s="84" t="s">
        <v>10</v>
      </c>
    </row>
    <row r="175" spans="1:3" ht="14.25" customHeight="1">
      <c r="A175" t="s">
        <v>2254</v>
      </c>
      <c r="B175" s="36" t="s">
        <v>485</v>
      </c>
      <c r="C175" s="84" t="s">
        <v>10</v>
      </c>
    </row>
    <row r="176" spans="1:3" ht="14.25" customHeight="1">
      <c r="A176" t="s">
        <v>2893</v>
      </c>
      <c r="B176" s="36" t="s">
        <v>372</v>
      </c>
      <c r="C176" s="84" t="s">
        <v>10</v>
      </c>
    </row>
    <row r="177" spans="1:3" ht="14.25" customHeight="1">
      <c r="A177" t="s">
        <v>2716</v>
      </c>
      <c r="B177" s="36" t="s">
        <v>398</v>
      </c>
      <c r="C177" s="84" t="s">
        <v>10</v>
      </c>
    </row>
    <row r="178" spans="1:3" ht="14.25" customHeight="1">
      <c r="A178" t="s">
        <v>3035</v>
      </c>
      <c r="B178" s="36" t="s">
        <v>413</v>
      </c>
      <c r="C178" s="84" t="s">
        <v>10</v>
      </c>
    </row>
    <row r="179" spans="1:3" ht="14.25" customHeight="1">
      <c r="A179" t="s">
        <v>787</v>
      </c>
      <c r="B179" s="36" t="s">
        <v>2905</v>
      </c>
      <c r="C179" s="84" t="s">
        <v>10</v>
      </c>
    </row>
    <row r="180" spans="1:3" ht="14.25" customHeight="1">
      <c r="A180" t="s">
        <v>590</v>
      </c>
      <c r="B180" s="36" t="s">
        <v>2930</v>
      </c>
      <c r="C180" s="84" t="s">
        <v>10</v>
      </c>
    </row>
    <row r="181" spans="1:3" ht="14.25" customHeight="1">
      <c r="A181" t="s">
        <v>853</v>
      </c>
      <c r="B181" s="36" t="s">
        <v>2481</v>
      </c>
      <c r="C181" s="84" t="s">
        <v>10</v>
      </c>
    </row>
    <row r="182" spans="1:3" ht="14.25" customHeight="1">
      <c r="A182" t="s">
        <v>148</v>
      </c>
      <c r="B182" s="36" t="s">
        <v>2342</v>
      </c>
      <c r="C182" s="84" t="s">
        <v>10</v>
      </c>
    </row>
    <row r="183" spans="1:3" ht="14.25" customHeight="1">
      <c r="A183" t="s">
        <v>344</v>
      </c>
      <c r="B183" s="36" t="s">
        <v>2381</v>
      </c>
      <c r="C183" s="84" t="s">
        <v>10</v>
      </c>
    </row>
    <row r="184" spans="1:3" ht="14.25" customHeight="1">
      <c r="A184" t="s">
        <v>1649</v>
      </c>
      <c r="B184" s="36" t="s">
        <v>2396</v>
      </c>
      <c r="C184" s="84" t="s">
        <v>10</v>
      </c>
    </row>
    <row r="185" spans="1:3" ht="14.25" customHeight="1">
      <c r="A185" t="s">
        <v>2155</v>
      </c>
      <c r="B185" s="36" t="s">
        <v>2110</v>
      </c>
      <c r="C185" s="84" t="s">
        <v>10</v>
      </c>
    </row>
    <row r="186" spans="1:3" ht="14.25" customHeight="1">
      <c r="A186" t="s">
        <v>2380</v>
      </c>
      <c r="B186" s="36" t="s">
        <v>2136</v>
      </c>
      <c r="C186" s="84" t="s">
        <v>10</v>
      </c>
    </row>
    <row r="187" spans="1:3" ht="14.25" customHeight="1">
      <c r="A187" t="s">
        <v>691</v>
      </c>
      <c r="B187" s="36" t="s">
        <v>1870</v>
      </c>
      <c r="C187" s="84" t="s">
        <v>10</v>
      </c>
    </row>
    <row r="188" spans="1:3" ht="14.25" customHeight="1">
      <c r="A188" t="s">
        <v>279</v>
      </c>
      <c r="B188" s="36" t="s">
        <v>1739</v>
      </c>
      <c r="C188" s="84" t="s">
        <v>10</v>
      </c>
    </row>
    <row r="189" spans="1:3" ht="14.25" customHeight="1">
      <c r="A189" t="s">
        <v>94</v>
      </c>
      <c r="B189" s="36" t="s">
        <v>1774</v>
      </c>
      <c r="C189" s="84" t="s">
        <v>10</v>
      </c>
    </row>
    <row r="190" spans="1:3" ht="14.25" customHeight="1">
      <c r="A190" t="s">
        <v>1420</v>
      </c>
      <c r="B190" s="36" t="s">
        <v>1808</v>
      </c>
      <c r="C190" s="84" t="s">
        <v>10</v>
      </c>
    </row>
    <row r="191" spans="1:3" ht="14.25" customHeight="1">
      <c r="A191" t="s">
        <v>2427</v>
      </c>
      <c r="B191" s="36" t="s">
        <v>1942</v>
      </c>
      <c r="C191" s="84" t="s">
        <v>10</v>
      </c>
    </row>
    <row r="192" spans="1:3" ht="14.25" customHeight="1">
      <c r="A192" t="s">
        <v>2200</v>
      </c>
      <c r="B192" s="36" t="s">
        <v>1968</v>
      </c>
      <c r="C192" s="84" t="s">
        <v>10</v>
      </c>
    </row>
    <row r="193" spans="1:3" ht="14.25" customHeight="1">
      <c r="A193" t="s">
        <v>508</v>
      </c>
      <c r="B193" s="36" t="s">
        <v>2679</v>
      </c>
      <c r="C193" s="84" t="s">
        <v>10</v>
      </c>
    </row>
    <row r="194" spans="1:3" ht="14.25" customHeight="1">
      <c r="A194" t="s">
        <v>1858</v>
      </c>
      <c r="B194" s="36" t="s">
        <v>2565</v>
      </c>
      <c r="C194" s="84" t="s">
        <v>10</v>
      </c>
    </row>
    <row r="195" spans="1:3" ht="14.25" customHeight="1">
      <c r="A195" t="s">
        <v>2050</v>
      </c>
      <c r="B195" s="36" t="s">
        <v>2592</v>
      </c>
      <c r="C195" s="84" t="s">
        <v>10</v>
      </c>
    </row>
    <row r="196" spans="1:3" ht="14.25" customHeight="1">
      <c r="A196" t="s">
        <v>2464</v>
      </c>
      <c r="B196" s="36" t="s">
        <v>2622</v>
      </c>
      <c r="C196" s="84" t="s">
        <v>10</v>
      </c>
    </row>
    <row r="197" spans="1:3" ht="14.25" customHeight="1">
      <c r="A197" t="s">
        <v>1377</v>
      </c>
      <c r="B197" s="36" t="s">
        <v>2751</v>
      </c>
      <c r="C197" s="84" t="s">
        <v>10</v>
      </c>
    </row>
    <row r="198" spans="1:3" ht="14.25" customHeight="1">
      <c r="A198" t="s">
        <v>1573</v>
      </c>
      <c r="B198" s="36" t="s">
        <v>2776</v>
      </c>
      <c r="C198" s="84" t="s">
        <v>10</v>
      </c>
    </row>
    <row r="199" spans="1:3" ht="14.25" customHeight="1">
      <c r="A199" t="s">
        <v>2301</v>
      </c>
      <c r="B199" s="36" t="s">
        <v>665</v>
      </c>
      <c r="C199" s="84" t="s">
        <v>10</v>
      </c>
    </row>
    <row r="200" spans="1:3" ht="14.25" customHeight="1">
      <c r="A200" t="s">
        <v>2846</v>
      </c>
      <c r="B200" s="36" t="s">
        <v>565</v>
      </c>
      <c r="C200" s="84" t="s">
        <v>10</v>
      </c>
    </row>
    <row r="201" spans="1:3" ht="14.25" customHeight="1">
      <c r="A201" t="s">
        <v>2678</v>
      </c>
      <c r="B201" s="36" t="s">
        <v>589</v>
      </c>
      <c r="C201" s="84" t="s">
        <v>10</v>
      </c>
    </row>
    <row r="202" spans="1:3" ht="14.25" customHeight="1">
      <c r="A202" t="s">
        <v>2994</v>
      </c>
      <c r="B202" s="36" t="s">
        <v>602</v>
      </c>
      <c r="C202" s="84" t="s">
        <v>10</v>
      </c>
    </row>
    <row r="203" spans="1:3" ht="14.25" customHeight="1">
      <c r="A203" t="s">
        <v>825</v>
      </c>
      <c r="B203" s="36" t="s">
        <v>742</v>
      </c>
      <c r="C203" s="84" t="s">
        <v>10</v>
      </c>
    </row>
    <row r="204" spans="1:3" ht="14.25" customHeight="1">
      <c r="A204" t="s">
        <v>630</v>
      </c>
      <c r="B204" s="36" t="s">
        <v>771</v>
      </c>
      <c r="C204" s="84" t="s">
        <v>10</v>
      </c>
    </row>
    <row r="205" spans="1:3" ht="14.25" customHeight="1">
      <c r="A205" t="s">
        <v>882</v>
      </c>
      <c r="B205" s="36" t="s">
        <v>1441</v>
      </c>
      <c r="C205" s="84" t="s">
        <v>10</v>
      </c>
    </row>
    <row r="206" spans="1:3" ht="14.25" customHeight="1">
      <c r="A206" t="s">
        <v>93</v>
      </c>
      <c r="B206" s="36" t="s">
        <v>1315</v>
      </c>
      <c r="C206" s="84" t="s">
        <v>10</v>
      </c>
    </row>
    <row r="207" spans="1:3" ht="14.25" customHeight="1">
      <c r="A207" t="s">
        <v>278</v>
      </c>
      <c r="B207" s="36" t="s">
        <v>1342</v>
      </c>
      <c r="C207" s="84" t="s">
        <v>10</v>
      </c>
    </row>
    <row r="208" spans="1:3" ht="14.25" customHeight="1">
      <c r="A208" t="s">
        <v>1616</v>
      </c>
      <c r="B208" s="36" t="s">
        <v>1366</v>
      </c>
      <c r="C208" s="84" t="s">
        <v>10</v>
      </c>
    </row>
    <row r="209" spans="1:3" ht="14.25" customHeight="1">
      <c r="A209" t="s">
        <v>2199</v>
      </c>
      <c r="B209" s="36" t="s">
        <v>1514</v>
      </c>
      <c r="C209" s="84" t="s">
        <v>10</v>
      </c>
    </row>
    <row r="210" spans="1:3" ht="14.25" customHeight="1">
      <c r="A210" t="s">
        <v>2426</v>
      </c>
      <c r="B210" s="36" t="s">
        <v>1537</v>
      </c>
      <c r="C210" s="84" t="s">
        <v>10</v>
      </c>
    </row>
    <row r="211" spans="1:3" ht="14.25" customHeight="1">
      <c r="A211" t="s">
        <v>1469</v>
      </c>
      <c r="B211" s="36" t="s">
        <v>1857</v>
      </c>
      <c r="C211" s="84" t="s">
        <v>10</v>
      </c>
    </row>
    <row r="212" spans="1:3" ht="14.25" customHeight="1">
      <c r="A212" t="s">
        <v>1252</v>
      </c>
      <c r="B212" s="36" t="s">
        <v>1755</v>
      </c>
      <c r="C212" s="84" t="s">
        <v>10</v>
      </c>
    </row>
    <row r="213" spans="1:3" ht="14.25" customHeight="1">
      <c r="A213" t="s">
        <v>1055</v>
      </c>
      <c r="B213" s="36" t="s">
        <v>1782</v>
      </c>
      <c r="C213" s="84" t="s">
        <v>10</v>
      </c>
    </row>
    <row r="214" spans="1:3" ht="14.25" customHeight="1">
      <c r="A214" t="s">
        <v>639</v>
      </c>
      <c r="B214" s="36" t="s">
        <v>1794</v>
      </c>
      <c r="C214" s="84" t="s">
        <v>10</v>
      </c>
    </row>
    <row r="215" spans="1:3" ht="14.25" customHeight="1">
      <c r="A215" t="s">
        <v>450</v>
      </c>
      <c r="B215" s="36" t="s">
        <v>1925</v>
      </c>
      <c r="C215" s="84" t="s">
        <v>10</v>
      </c>
    </row>
    <row r="216" spans="1:3" ht="14.25" customHeight="1">
      <c r="A216" t="s">
        <v>2984</v>
      </c>
      <c r="B216" s="36" t="s">
        <v>1959</v>
      </c>
      <c r="C216" s="84" t="s">
        <v>10</v>
      </c>
    </row>
    <row r="217" spans="1:3" ht="14.25" customHeight="1">
      <c r="A217" t="s">
        <v>2526</v>
      </c>
      <c r="B217" s="36" t="s">
        <v>2665</v>
      </c>
      <c r="C217" s="84" t="s">
        <v>10</v>
      </c>
    </row>
    <row r="218" spans="1:3" ht="14.25" customHeight="1">
      <c r="A218" t="s">
        <v>2677</v>
      </c>
      <c r="B218" s="36" t="s">
        <v>2579</v>
      </c>
      <c r="C218" s="84" t="s">
        <v>10</v>
      </c>
    </row>
    <row r="219" spans="1:3" ht="14.25" customHeight="1">
      <c r="A219" t="s">
        <v>2845</v>
      </c>
      <c r="B219" s="36" t="s">
        <v>2602</v>
      </c>
      <c r="C219" s="84" t="s">
        <v>10</v>
      </c>
    </row>
    <row r="220" spans="1:3" ht="14.25" customHeight="1">
      <c r="A220" t="s">
        <v>462</v>
      </c>
      <c r="B220" s="36" t="s">
        <v>2611</v>
      </c>
      <c r="C220" s="84" t="s">
        <v>10</v>
      </c>
    </row>
    <row r="221" spans="1:3" ht="14.25" customHeight="1">
      <c r="A221" t="s">
        <v>629</v>
      </c>
      <c r="B221" s="36" t="s">
        <v>2735</v>
      </c>
      <c r="C221" s="84" t="s">
        <v>10</v>
      </c>
    </row>
    <row r="222" spans="1:3" ht="14.25" customHeight="1">
      <c r="A222" t="s">
        <v>824</v>
      </c>
      <c r="B222" s="36" t="s">
        <v>2764</v>
      </c>
      <c r="C222" s="84" t="s">
        <v>10</v>
      </c>
    </row>
    <row r="223" spans="1:3" ht="14.25" customHeight="1">
      <c r="A223" t="s">
        <v>3034</v>
      </c>
      <c r="B223" s="36" t="s">
        <v>677</v>
      </c>
      <c r="C223" s="84" t="s">
        <v>10</v>
      </c>
    </row>
    <row r="224" spans="1:3" ht="14.25" customHeight="1">
      <c r="A224" t="s">
        <v>2049</v>
      </c>
      <c r="B224" s="36" t="s">
        <v>554</v>
      </c>
      <c r="C224" s="84" t="s">
        <v>10</v>
      </c>
    </row>
    <row r="225" spans="1:3" ht="14.25" customHeight="1">
      <c r="A225" t="s">
        <v>1856</v>
      </c>
      <c r="B225" s="36" t="s">
        <v>576</v>
      </c>
      <c r="C225" s="84" t="s">
        <v>10</v>
      </c>
    </row>
    <row r="226" spans="1:3" ht="14.25" customHeight="1">
      <c r="A226" t="s">
        <v>2253</v>
      </c>
      <c r="B226" s="36" t="s">
        <v>608</v>
      </c>
      <c r="C226" s="84" t="s">
        <v>10</v>
      </c>
    </row>
    <row r="227" spans="1:3" ht="14.25" customHeight="1">
      <c r="A227" t="s">
        <v>1572</v>
      </c>
      <c r="B227" s="36" t="s">
        <v>755</v>
      </c>
      <c r="C227" s="84" t="s">
        <v>10</v>
      </c>
    </row>
    <row r="228" spans="1:3" ht="14.25" customHeight="1">
      <c r="A228" t="s">
        <v>1376</v>
      </c>
      <c r="B228" s="36" t="s">
        <v>786</v>
      </c>
      <c r="C228" s="84" t="s">
        <v>10</v>
      </c>
    </row>
    <row r="229" spans="1:3" ht="14.25" customHeight="1">
      <c r="A229" t="s">
        <v>2861</v>
      </c>
      <c r="B229" s="36" t="s">
        <v>1440</v>
      </c>
      <c r="C229" s="84" t="s">
        <v>10</v>
      </c>
    </row>
    <row r="230" spans="1:3" ht="14.25" customHeight="1">
      <c r="A230" t="s">
        <v>2267</v>
      </c>
      <c r="B230" s="36" t="s">
        <v>1314</v>
      </c>
      <c r="C230" s="84" t="s">
        <v>10</v>
      </c>
    </row>
    <row r="231" spans="1:3" ht="14.25" customHeight="1">
      <c r="A231" t="s">
        <v>2480</v>
      </c>
      <c r="B231" s="36" t="s">
        <v>1341</v>
      </c>
      <c r="C231" s="84" t="s">
        <v>10</v>
      </c>
    </row>
    <row r="232" spans="1:3" ht="14.25" customHeight="1">
      <c r="A232" t="s">
        <v>2039</v>
      </c>
      <c r="B232" s="36" t="s">
        <v>1365</v>
      </c>
      <c r="C232" s="84" t="s">
        <v>10</v>
      </c>
    </row>
    <row r="233" spans="1:3" ht="14.25" customHeight="1">
      <c r="A233" t="s">
        <v>46</v>
      </c>
      <c r="B233" s="36" t="s">
        <v>1513</v>
      </c>
      <c r="C233" s="84" t="s">
        <v>10</v>
      </c>
    </row>
    <row r="234" spans="1:3" ht="14.25" customHeight="1">
      <c r="A234" t="s">
        <v>228</v>
      </c>
      <c r="B234" s="36" t="s">
        <v>1536</v>
      </c>
      <c r="C234" s="84" t="s">
        <v>10</v>
      </c>
    </row>
    <row r="235" spans="1:3" ht="14.25" customHeight="1">
      <c r="A235" t="s">
        <v>1890</v>
      </c>
      <c r="B235" s="36" t="s">
        <v>1855</v>
      </c>
      <c r="C235" s="84" t="s">
        <v>10</v>
      </c>
    </row>
    <row r="236" spans="1:3" ht="14.25" customHeight="1">
      <c r="A236" t="s">
        <v>497</v>
      </c>
      <c r="B236" s="36" t="s">
        <v>1754</v>
      </c>
      <c r="C236" s="84" t="s">
        <v>10</v>
      </c>
    </row>
    <row r="237" spans="1:3" ht="14.25" customHeight="1">
      <c r="A237" t="s">
        <v>3023</v>
      </c>
      <c r="B237" s="36" t="s">
        <v>1781</v>
      </c>
      <c r="C237" s="84" t="s">
        <v>10</v>
      </c>
    </row>
    <row r="238" spans="1:3" ht="14.25" customHeight="1">
      <c r="A238" t="s">
        <v>2648</v>
      </c>
      <c r="B238" s="36" t="s">
        <v>1793</v>
      </c>
      <c r="C238" s="84" t="s">
        <v>10</v>
      </c>
    </row>
    <row r="239" spans="1:3" ht="14.25" customHeight="1">
      <c r="A239" t="s">
        <v>1201</v>
      </c>
      <c r="B239" s="36" t="s">
        <v>1924</v>
      </c>
      <c r="C239" s="84" t="s">
        <v>10</v>
      </c>
    </row>
    <row r="240" spans="1:3" ht="14.25" customHeight="1">
      <c r="A240" t="s">
        <v>1010</v>
      </c>
      <c r="B240" s="36" t="s">
        <v>1958</v>
      </c>
      <c r="C240" s="84" t="s">
        <v>10</v>
      </c>
    </row>
    <row r="241" spans="1:3" ht="14.25" customHeight="1">
      <c r="A241" t="s">
        <v>2441</v>
      </c>
      <c r="B241" s="36" t="s">
        <v>1102</v>
      </c>
      <c r="C241" s="84" t="s">
        <v>10</v>
      </c>
    </row>
    <row r="242" spans="1:3" ht="14.25" customHeight="1">
      <c r="A242" t="s">
        <v>2578</v>
      </c>
      <c r="B242" s="36" t="s">
        <v>982</v>
      </c>
      <c r="C242" s="84" t="s">
        <v>10</v>
      </c>
    </row>
    <row r="243" spans="1:3" ht="14.25" customHeight="1">
      <c r="A243" t="s">
        <v>2750</v>
      </c>
      <c r="B243" s="36" t="s">
        <v>1003</v>
      </c>
      <c r="C243" s="84" t="s">
        <v>10</v>
      </c>
    </row>
    <row r="244" spans="1:3" ht="14.25" customHeight="1">
      <c r="A244" t="s">
        <v>383</v>
      </c>
      <c r="B244" s="36" t="s">
        <v>949</v>
      </c>
      <c r="C244" s="84" t="s">
        <v>10</v>
      </c>
    </row>
    <row r="245" spans="1:3" ht="14.25" customHeight="1">
      <c r="A245" t="s">
        <v>703</v>
      </c>
      <c r="B245" s="36" t="s">
        <v>1173</v>
      </c>
      <c r="C245" s="84" t="s">
        <v>10</v>
      </c>
    </row>
    <row r="246" spans="1:3" ht="14.25" customHeight="1">
      <c r="A246" t="s">
        <v>900</v>
      </c>
      <c r="B246" s="36" t="s">
        <v>1200</v>
      </c>
      <c r="C246" s="84" t="s">
        <v>10</v>
      </c>
    </row>
    <row r="247" spans="1:3" ht="14.25" customHeight="1">
      <c r="A247" t="s">
        <v>1394</v>
      </c>
      <c r="B247" s="36" t="s">
        <v>147</v>
      </c>
      <c r="C247" s="84" t="s">
        <v>10</v>
      </c>
    </row>
    <row r="248" spans="1:3" ht="14.25" customHeight="1">
      <c r="A248" t="s">
        <v>1123</v>
      </c>
      <c r="B248" s="36" t="s">
        <v>23</v>
      </c>
      <c r="C248" s="84" t="s">
        <v>10</v>
      </c>
    </row>
    <row r="249" spans="1:3" ht="14.25" customHeight="1">
      <c r="A249" t="s">
        <v>948</v>
      </c>
      <c r="B249" s="36" t="s">
        <v>45</v>
      </c>
      <c r="C249" s="84" t="s">
        <v>10</v>
      </c>
    </row>
    <row r="250" spans="1:3" ht="14.25" customHeight="1">
      <c r="A250" t="s">
        <v>575</v>
      </c>
      <c r="B250" s="36" t="s">
        <v>1714</v>
      </c>
      <c r="C250" s="84" t="s">
        <v>10</v>
      </c>
    </row>
    <row r="251" spans="1:3" ht="14.25" customHeight="1">
      <c r="A251" t="s">
        <v>521</v>
      </c>
      <c r="B251" s="36" t="s">
        <v>218</v>
      </c>
      <c r="C251" s="84" t="s">
        <v>10</v>
      </c>
    </row>
    <row r="252" spans="1:3" ht="14.25" customHeight="1">
      <c r="A252" t="s">
        <v>3046</v>
      </c>
      <c r="B252" s="36" t="s">
        <v>241</v>
      </c>
      <c r="C252" s="84" t="s">
        <v>10</v>
      </c>
    </row>
    <row r="253" spans="1:3" ht="14.25" customHeight="1">
      <c r="A253" t="s">
        <v>812</v>
      </c>
      <c r="B253" s="36" t="s">
        <v>2311</v>
      </c>
      <c r="C253" s="84" t="s">
        <v>10</v>
      </c>
    </row>
    <row r="254" spans="1:3" ht="14.25" customHeight="1">
      <c r="A254" t="s">
        <v>1700</v>
      </c>
      <c r="B254" s="36" t="s">
        <v>2184</v>
      </c>
      <c r="C254" s="84" t="s">
        <v>10</v>
      </c>
    </row>
    <row r="255" spans="1:3" ht="14.25" customHeight="1">
      <c r="A255" t="s">
        <v>158</v>
      </c>
      <c r="B255" s="36" t="s">
        <v>2218</v>
      </c>
      <c r="C255" s="84" t="s">
        <v>10</v>
      </c>
    </row>
    <row r="256" spans="1:3" ht="14.25" customHeight="1">
      <c r="A256" t="s">
        <v>1535</v>
      </c>
      <c r="B256" s="36" t="s">
        <v>2109</v>
      </c>
      <c r="C256" s="84" t="s">
        <v>10</v>
      </c>
    </row>
    <row r="257" spans="1:3" ht="14.25" customHeight="1">
      <c r="A257" t="s">
        <v>2290</v>
      </c>
      <c r="B257" s="36" t="s">
        <v>2395</v>
      </c>
      <c r="C257" s="84" t="s">
        <v>10</v>
      </c>
    </row>
    <row r="258" spans="1:3" ht="14.25" customHeight="1">
      <c r="A258" t="s">
        <v>2506</v>
      </c>
      <c r="B258" s="36" t="s">
        <v>2425</v>
      </c>
      <c r="C258" s="84" t="s">
        <v>10</v>
      </c>
    </row>
    <row r="259" spans="1:3" ht="14.25" customHeight="1">
      <c r="A259" t="s">
        <v>2097</v>
      </c>
      <c r="B259" s="36" t="s">
        <v>1495</v>
      </c>
      <c r="C259" s="84" t="s">
        <v>10</v>
      </c>
    </row>
    <row r="260" spans="1:3" ht="14.25" customHeight="1">
      <c r="A260" t="s">
        <v>3007</v>
      </c>
      <c r="B260" s="36" t="s">
        <v>1355</v>
      </c>
      <c r="C260" s="84" t="s">
        <v>10</v>
      </c>
    </row>
    <row r="261" spans="1:3" ht="14.25" customHeight="1">
      <c r="A261" t="s">
        <v>471</v>
      </c>
      <c r="B261" s="36" t="s">
        <v>1375</v>
      </c>
      <c r="C261" s="84" t="s">
        <v>10</v>
      </c>
    </row>
    <row r="262" spans="1:3" ht="14.25" customHeight="1">
      <c r="A262" t="s">
        <v>2838</v>
      </c>
      <c r="B262" s="36" t="s">
        <v>1328</v>
      </c>
      <c r="C262" s="84" t="s">
        <v>10</v>
      </c>
    </row>
    <row r="263" spans="1:3" ht="14.25" customHeight="1">
      <c r="A263" t="s">
        <v>994</v>
      </c>
      <c r="B263" s="36" t="s">
        <v>1560</v>
      </c>
      <c r="C263" s="84" t="s">
        <v>10</v>
      </c>
    </row>
    <row r="264" spans="1:3" ht="14.25" customHeight="1">
      <c r="A264" t="s">
        <v>1172</v>
      </c>
      <c r="B264" s="36" t="s">
        <v>1589</v>
      </c>
      <c r="C264" s="84" t="s">
        <v>10</v>
      </c>
    </row>
    <row r="265" spans="1:3" ht="14.25" customHeight="1">
      <c r="A265" t="s">
        <v>1534</v>
      </c>
      <c r="B265" s="36" t="s">
        <v>1690</v>
      </c>
      <c r="C265" s="84" t="s">
        <v>10</v>
      </c>
    </row>
    <row r="266" spans="1:3" ht="14.25" customHeight="1">
      <c r="A266" t="s">
        <v>993</v>
      </c>
      <c r="B266" s="36" t="s">
        <v>1553</v>
      </c>
      <c r="C266" s="84" t="s">
        <v>10</v>
      </c>
    </row>
    <row r="267" spans="1:3" ht="14.25" customHeight="1">
      <c r="A267" t="s">
        <v>1171</v>
      </c>
      <c r="B267" s="36" t="s">
        <v>1571</v>
      </c>
      <c r="C267" s="84" t="s">
        <v>10</v>
      </c>
    </row>
    <row r="268" spans="1:3" ht="14.25" customHeight="1">
      <c r="A268" t="s">
        <v>811</v>
      </c>
      <c r="B268" s="36" t="s">
        <v>1512</v>
      </c>
      <c r="C268" s="84" t="s">
        <v>10</v>
      </c>
    </row>
    <row r="269" spans="1:3" ht="14.25" customHeight="1">
      <c r="A269" t="s">
        <v>3006</v>
      </c>
      <c r="B269" s="36" t="s">
        <v>1364</v>
      </c>
      <c r="C269" s="84" t="s">
        <v>10</v>
      </c>
    </row>
    <row r="270" spans="1:3" ht="14.25" customHeight="1">
      <c r="A270" t="s">
        <v>470</v>
      </c>
      <c r="B270" s="36" t="s">
        <v>1393</v>
      </c>
      <c r="C270" s="84" t="s">
        <v>10</v>
      </c>
    </row>
    <row r="271" spans="1:3" ht="14.25" customHeight="1">
      <c r="A271" t="s">
        <v>1570</v>
      </c>
      <c r="B271" s="36" t="s">
        <v>2310</v>
      </c>
      <c r="C271" s="84" t="s">
        <v>10</v>
      </c>
    </row>
    <row r="272" spans="1:3" ht="14.25" customHeight="1">
      <c r="A272" t="s">
        <v>932</v>
      </c>
      <c r="B272" s="36" t="s">
        <v>2183</v>
      </c>
      <c r="C272" s="84" t="s">
        <v>10</v>
      </c>
    </row>
    <row r="273" spans="1:3" ht="14.25" customHeight="1">
      <c r="A273" t="s">
        <v>1112</v>
      </c>
      <c r="B273" s="36" t="s">
        <v>2217</v>
      </c>
      <c r="C273" s="84" t="s">
        <v>10</v>
      </c>
    </row>
    <row r="274" spans="1:3" ht="14.25" customHeight="1">
      <c r="A274" t="s">
        <v>785</v>
      </c>
      <c r="B274" s="36" t="s">
        <v>2108</v>
      </c>
      <c r="C274" s="84" t="s">
        <v>10</v>
      </c>
    </row>
    <row r="275" spans="1:3" ht="14.25" customHeight="1">
      <c r="A275" t="s">
        <v>3033</v>
      </c>
      <c r="B275" s="36" t="s">
        <v>2394</v>
      </c>
      <c r="C275" s="84" t="s">
        <v>10</v>
      </c>
    </row>
    <row r="276" spans="1:3" ht="14.25" customHeight="1">
      <c r="A276" t="s">
        <v>507</v>
      </c>
      <c r="B276" s="36" t="s">
        <v>2424</v>
      </c>
      <c r="C276" s="84" t="s">
        <v>10</v>
      </c>
    </row>
    <row r="277" spans="1:3" ht="14.25" customHeight="1">
      <c r="A277" t="s">
        <v>2198</v>
      </c>
      <c r="B277" s="36" t="s">
        <v>3059</v>
      </c>
      <c r="C277" s="84" t="s">
        <v>10</v>
      </c>
    </row>
    <row r="278" spans="1:3" ht="14.25" customHeight="1">
      <c r="A278" t="s">
        <v>2734</v>
      </c>
      <c r="B278" s="36" t="s">
        <v>2967</v>
      </c>
      <c r="C278" s="84" t="s">
        <v>10</v>
      </c>
    </row>
    <row r="279" spans="1:3" ht="14.25" customHeight="1">
      <c r="A279" t="s">
        <v>2564</v>
      </c>
      <c r="B279" s="36" t="s">
        <v>2983</v>
      </c>
      <c r="C279" s="84" t="s">
        <v>10</v>
      </c>
    </row>
    <row r="280" spans="1:3" ht="14.25" customHeight="1">
      <c r="A280" t="s">
        <v>2946</v>
      </c>
      <c r="B280" s="36" t="s">
        <v>2904</v>
      </c>
      <c r="C280" s="84" t="s">
        <v>10</v>
      </c>
    </row>
    <row r="281" spans="1:3" ht="14.25" customHeight="1">
      <c r="A281" t="s">
        <v>881</v>
      </c>
      <c r="B281" s="36" t="s">
        <v>412</v>
      </c>
      <c r="C281" s="84" t="s">
        <v>10</v>
      </c>
    </row>
    <row r="282" spans="1:3" ht="14.25" customHeight="1">
      <c r="A282" t="s">
        <v>690</v>
      </c>
      <c r="B282" s="36" t="s">
        <v>440</v>
      </c>
      <c r="C282" s="84" t="s">
        <v>10</v>
      </c>
    </row>
    <row r="283" spans="1:3" ht="14.25" customHeight="1">
      <c r="A283" t="s">
        <v>439</v>
      </c>
      <c r="B283" s="36" t="s">
        <v>2775</v>
      </c>
      <c r="C283" s="84" t="s">
        <v>10</v>
      </c>
    </row>
    <row r="284" spans="1:3" ht="14.25" customHeight="1">
      <c r="A284" t="s">
        <v>1738</v>
      </c>
      <c r="B284" s="36" t="s">
        <v>2818</v>
      </c>
      <c r="C284" s="84" t="s">
        <v>10</v>
      </c>
    </row>
    <row r="285" spans="1:3" ht="14.25" customHeight="1">
      <c r="A285" t="s">
        <v>1923</v>
      </c>
      <c r="B285" s="36" t="s">
        <v>2837</v>
      </c>
      <c r="C285" s="84" t="s">
        <v>10</v>
      </c>
    </row>
    <row r="286" spans="1:3" ht="14.25" customHeight="1">
      <c r="A286" t="s">
        <v>2379</v>
      </c>
      <c r="B286" s="36" t="s">
        <v>2873</v>
      </c>
      <c r="C286" s="84" t="s">
        <v>10</v>
      </c>
    </row>
    <row r="287" spans="1:3" ht="14.25" customHeight="1">
      <c r="A287" t="s">
        <v>1455</v>
      </c>
      <c r="B287" s="36" t="s">
        <v>2652</v>
      </c>
      <c r="C287" s="84" t="s">
        <v>10</v>
      </c>
    </row>
    <row r="288" spans="1:3" ht="14.25" customHeight="1">
      <c r="A288" t="s">
        <v>1648</v>
      </c>
      <c r="B288" s="36" t="s">
        <v>2676</v>
      </c>
      <c r="C288" s="84" t="s">
        <v>10</v>
      </c>
    </row>
    <row r="289" spans="1:3" ht="14.25" customHeight="1">
      <c r="A289" t="s">
        <v>2360</v>
      </c>
      <c r="B289" s="36" t="s">
        <v>971</v>
      </c>
      <c r="C289" s="84" t="s">
        <v>10</v>
      </c>
    </row>
    <row r="290" spans="1:3" ht="14.25" customHeight="1">
      <c r="A290" t="s">
        <v>2610</v>
      </c>
      <c r="B290" s="36" t="s">
        <v>1022</v>
      </c>
      <c r="C290" s="84" t="s">
        <v>10</v>
      </c>
    </row>
    <row r="291" spans="1:3" ht="14.25" customHeight="1">
      <c r="A291" t="s">
        <v>2786</v>
      </c>
      <c r="B291" s="36" t="s">
        <v>1045</v>
      </c>
      <c r="C291" s="84" t="s">
        <v>10</v>
      </c>
    </row>
    <row r="292" spans="1:3" ht="14.25" customHeight="1">
      <c r="A292" t="s">
        <v>449</v>
      </c>
      <c r="B292" s="36" t="s">
        <v>1078</v>
      </c>
      <c r="C292" s="84" t="s">
        <v>10</v>
      </c>
    </row>
    <row r="293" spans="1:3" ht="14.25" customHeight="1">
      <c r="A293" t="s">
        <v>638</v>
      </c>
      <c r="B293" s="36" t="s">
        <v>1226</v>
      </c>
      <c r="C293" s="84" t="s">
        <v>10</v>
      </c>
    </row>
    <row r="294" spans="1:3" ht="14.25" customHeight="1">
      <c r="A294" t="s">
        <v>836</v>
      </c>
      <c r="B294" s="36" t="s">
        <v>1251</v>
      </c>
      <c r="C294" s="84" t="s">
        <v>10</v>
      </c>
    </row>
    <row r="295" spans="1:3" ht="14.25" customHeight="1">
      <c r="A295" t="s">
        <v>2881</v>
      </c>
      <c r="B295" s="36" t="s">
        <v>2378</v>
      </c>
      <c r="C295" s="84" t="s">
        <v>10</v>
      </c>
    </row>
    <row r="296" spans="1:3" ht="14.25" customHeight="1">
      <c r="A296" t="s">
        <v>2233</v>
      </c>
      <c r="B296" s="36" t="s">
        <v>2450</v>
      </c>
      <c r="C296" s="84" t="s">
        <v>10</v>
      </c>
    </row>
    <row r="297" spans="1:3" ht="14.25" customHeight="1">
      <c r="A297" t="s">
        <v>2449</v>
      </c>
      <c r="B297" s="36" t="s">
        <v>2479</v>
      </c>
      <c r="C297" s="84" t="s">
        <v>10</v>
      </c>
    </row>
    <row r="298" spans="1:3" ht="14.25" customHeight="1">
      <c r="A298" t="s">
        <v>2061</v>
      </c>
      <c r="B298" s="36" t="s">
        <v>2525</v>
      </c>
      <c r="C298" s="84" t="s">
        <v>10</v>
      </c>
    </row>
    <row r="299" spans="1:3" ht="14.25" customHeight="1">
      <c r="A299" t="s">
        <v>22</v>
      </c>
      <c r="B299" s="36" t="s">
        <v>2252</v>
      </c>
      <c r="C299" s="84" t="s">
        <v>10</v>
      </c>
    </row>
    <row r="300" spans="1:3" ht="14.25" customHeight="1">
      <c r="A300" t="s">
        <v>205</v>
      </c>
      <c r="B300" s="36" t="s">
        <v>2278</v>
      </c>
      <c r="C300" s="84" t="s">
        <v>10</v>
      </c>
    </row>
    <row r="301" spans="1:3" ht="14.25" customHeight="1">
      <c r="A301" t="s">
        <v>343</v>
      </c>
      <c r="B301" s="36" t="s">
        <v>1135</v>
      </c>
      <c r="C301" s="84" t="s">
        <v>10</v>
      </c>
    </row>
    <row r="302" spans="1:3" ht="14.25" customHeight="1">
      <c r="A302" t="s">
        <v>652</v>
      </c>
      <c r="B302" s="36" t="s">
        <v>1225</v>
      </c>
      <c r="C302" s="84" t="s">
        <v>10</v>
      </c>
    </row>
    <row r="303" spans="1:3" ht="14.25" customHeight="1">
      <c r="A303" t="s">
        <v>852</v>
      </c>
      <c r="B303" s="36" t="s">
        <v>1250</v>
      </c>
      <c r="C303" s="84" t="s">
        <v>10</v>
      </c>
    </row>
    <row r="304" spans="1:3" ht="14.25" customHeight="1">
      <c r="A304" t="s">
        <v>1239</v>
      </c>
      <c r="B304" s="36" t="s">
        <v>1264</v>
      </c>
      <c r="C304" s="84" t="s">
        <v>10</v>
      </c>
    </row>
    <row r="305" spans="1:3" ht="14.25" customHeight="1">
      <c r="A305" t="s">
        <v>2621</v>
      </c>
      <c r="B305" s="36" t="s">
        <v>1021</v>
      </c>
      <c r="C305" s="84" t="s">
        <v>10</v>
      </c>
    </row>
    <row r="306" spans="1:3" ht="14.25" customHeight="1">
      <c r="A306" t="s">
        <v>2795</v>
      </c>
      <c r="B306" s="36" t="s">
        <v>1044</v>
      </c>
      <c r="C306" s="84" t="s">
        <v>10</v>
      </c>
    </row>
    <row r="307" spans="1:3" ht="14.25" customHeight="1">
      <c r="A307" t="s">
        <v>2096</v>
      </c>
      <c r="B307" s="36" t="s">
        <v>2359</v>
      </c>
      <c r="C307" s="84" t="s">
        <v>10</v>
      </c>
    </row>
    <row r="308" spans="1:3" ht="14.25" customHeight="1">
      <c r="A308" t="s">
        <v>3005</v>
      </c>
      <c r="B308" s="36" t="s">
        <v>2463</v>
      </c>
      <c r="C308" s="84" t="s">
        <v>10</v>
      </c>
    </row>
    <row r="309" spans="1:3" ht="14.25" customHeight="1">
      <c r="A309" t="s">
        <v>469</v>
      </c>
      <c r="B309" s="36" t="s">
        <v>2491</v>
      </c>
      <c r="C309" s="84" t="s">
        <v>10</v>
      </c>
    </row>
    <row r="310" spans="1:3" ht="14.25" customHeight="1">
      <c r="A310" t="s">
        <v>2836</v>
      </c>
      <c r="B310" s="36" t="s">
        <v>2505</v>
      </c>
      <c r="C310" s="84" t="s">
        <v>10</v>
      </c>
    </row>
    <row r="311" spans="1:3" ht="14.25" customHeight="1">
      <c r="A311" t="s">
        <v>992</v>
      </c>
      <c r="B311" s="36" t="s">
        <v>2232</v>
      </c>
      <c r="C311" s="84" t="s">
        <v>10</v>
      </c>
    </row>
    <row r="312" spans="1:3" ht="14.25" customHeight="1">
      <c r="A312" t="s">
        <v>1170</v>
      </c>
      <c r="B312" s="36" t="s">
        <v>2266</v>
      </c>
      <c r="C312" s="84" t="s">
        <v>10</v>
      </c>
    </row>
    <row r="313" spans="1:3" ht="14.25" customHeight="1">
      <c r="A313" t="s">
        <v>851</v>
      </c>
      <c r="B313" s="36" t="s">
        <v>468</v>
      </c>
      <c r="C313" s="84" t="s">
        <v>10</v>
      </c>
    </row>
    <row r="314" spans="1:3" ht="14.25" customHeight="1">
      <c r="A314" t="s">
        <v>651</v>
      </c>
      <c r="B314" s="36" t="s">
        <v>496</v>
      </c>
      <c r="C314" s="84" t="s">
        <v>10</v>
      </c>
    </row>
    <row r="315" spans="1:3" ht="14.25" customHeight="1">
      <c r="A315" t="s">
        <v>2794</v>
      </c>
      <c r="B315" s="36" t="s">
        <v>2993</v>
      </c>
      <c r="C315" s="84" t="s">
        <v>10</v>
      </c>
    </row>
    <row r="316" spans="1:3" ht="14.25" customHeight="1">
      <c r="A316" t="s">
        <v>2620</v>
      </c>
      <c r="B316" s="36" t="s">
        <v>3015</v>
      </c>
      <c r="C316" s="84" t="s">
        <v>10</v>
      </c>
    </row>
    <row r="317" spans="1:3" ht="14.25" customHeight="1">
      <c r="A317" t="s">
        <v>1404</v>
      </c>
      <c r="B317" s="36" t="s">
        <v>1214</v>
      </c>
      <c r="C317" s="84" t="s">
        <v>10</v>
      </c>
    </row>
    <row r="318" spans="1:3" ht="14.25" customHeight="1">
      <c r="A318" t="s">
        <v>1599</v>
      </c>
      <c r="B318" s="36" t="s">
        <v>1238</v>
      </c>
      <c r="C318" s="84" t="s">
        <v>10</v>
      </c>
    </row>
    <row r="319" spans="1:3" ht="14.25" customHeight="1">
      <c r="A319" t="s">
        <v>1792</v>
      </c>
      <c r="B319" s="36" t="s">
        <v>1030</v>
      </c>
      <c r="C319" s="84" t="s">
        <v>10</v>
      </c>
    </row>
    <row r="320" spans="1:3" ht="14.25" customHeight="1">
      <c r="A320" t="s">
        <v>1983</v>
      </c>
      <c r="B320" s="36" t="s">
        <v>1054</v>
      </c>
      <c r="C320" s="84" t="s">
        <v>10</v>
      </c>
    </row>
    <row r="321" spans="1:3" ht="14.25" customHeight="1">
      <c r="A321" t="s">
        <v>1101</v>
      </c>
      <c r="B321" s="36" t="s">
        <v>382</v>
      </c>
      <c r="C321" s="84" t="s">
        <v>10</v>
      </c>
    </row>
    <row r="322" spans="1:3" ht="14.25" customHeight="1">
      <c r="A322" t="s">
        <v>1615</v>
      </c>
      <c r="B322" s="36" t="s">
        <v>467</v>
      </c>
      <c r="C322" s="84" t="s">
        <v>10</v>
      </c>
    </row>
    <row r="323" spans="1:3" ht="14.25" customHeight="1">
      <c r="A323" t="s">
        <v>1419</v>
      </c>
      <c r="B323" s="36" t="s">
        <v>495</v>
      </c>
      <c r="C323" s="84" t="s">
        <v>10</v>
      </c>
    </row>
    <row r="324" spans="1:3" ht="14.25" customHeight="1">
      <c r="A324" t="s">
        <v>92</v>
      </c>
      <c r="B324" s="36" t="s">
        <v>506</v>
      </c>
      <c r="C324" s="84" t="s">
        <v>10</v>
      </c>
    </row>
    <row r="325" spans="1:3" ht="14.25" customHeight="1">
      <c r="A325" t="s">
        <v>1994</v>
      </c>
      <c r="B325" s="36" t="s">
        <v>2992</v>
      </c>
      <c r="C325" s="84" t="s">
        <v>10</v>
      </c>
    </row>
    <row r="326" spans="1:3" ht="14.25" customHeight="1">
      <c r="A326" t="s">
        <v>1807</v>
      </c>
      <c r="B326" s="36" t="s">
        <v>3014</v>
      </c>
      <c r="C326" s="84" t="s">
        <v>10</v>
      </c>
    </row>
    <row r="327" spans="1:3" ht="14.25" customHeight="1">
      <c r="A327" t="s">
        <v>2892</v>
      </c>
      <c r="B327" s="36" t="s">
        <v>2358</v>
      </c>
      <c r="C327" s="84" t="s">
        <v>10</v>
      </c>
    </row>
    <row r="328" spans="1:3" ht="14.25" customHeight="1">
      <c r="A328" t="s">
        <v>2251</v>
      </c>
      <c r="B328" s="36" t="s">
        <v>2462</v>
      </c>
      <c r="C328" s="84" t="s">
        <v>10</v>
      </c>
    </row>
    <row r="329" spans="1:3" ht="14.25" customHeight="1">
      <c r="A329" t="s">
        <v>2461</v>
      </c>
      <c r="B329" s="36" t="s">
        <v>2490</v>
      </c>
      <c r="C329" s="84" t="s">
        <v>10</v>
      </c>
    </row>
    <row r="330" spans="1:3" ht="14.25" customHeight="1">
      <c r="A330" t="s">
        <v>2048</v>
      </c>
      <c r="B330" s="36" t="s">
        <v>2504</v>
      </c>
      <c r="C330" s="84" t="s">
        <v>10</v>
      </c>
    </row>
    <row r="331" spans="1:3" ht="14.25" customHeight="1">
      <c r="A331" t="s">
        <v>32</v>
      </c>
      <c r="B331" s="36" t="s">
        <v>2231</v>
      </c>
      <c r="C331" s="84" t="s">
        <v>10</v>
      </c>
    </row>
    <row r="332" spans="1:3" ht="14.25" customHeight="1">
      <c r="A332" t="s">
        <v>217</v>
      </c>
      <c r="B332" s="36" t="s">
        <v>2265</v>
      </c>
      <c r="C332" s="84" t="s">
        <v>10</v>
      </c>
    </row>
    <row r="333" spans="1:3" ht="14.25" customHeight="1">
      <c r="A333" t="s">
        <v>1902</v>
      </c>
      <c r="B333" s="36" t="s">
        <v>191</v>
      </c>
      <c r="C333" s="84" t="s">
        <v>10</v>
      </c>
    </row>
    <row r="334" spans="1:3" ht="14.25" customHeight="1">
      <c r="A334" t="s">
        <v>461</v>
      </c>
      <c r="B334" s="36" t="s">
        <v>251</v>
      </c>
      <c r="C334" s="84" t="s">
        <v>10</v>
      </c>
    </row>
    <row r="335" spans="1:3" ht="14.25" customHeight="1">
      <c r="A335" t="s">
        <v>2991</v>
      </c>
      <c r="B335" s="36" t="s">
        <v>277</v>
      </c>
      <c r="C335" s="84" t="s">
        <v>10</v>
      </c>
    </row>
    <row r="336" spans="1:3" ht="14.25" customHeight="1">
      <c r="A336" t="s">
        <v>2675</v>
      </c>
      <c r="B336" s="36" t="s">
        <v>317</v>
      </c>
      <c r="C336" s="84" t="s">
        <v>10</v>
      </c>
    </row>
    <row r="337" spans="1:3" ht="14.25" customHeight="1">
      <c r="A337" t="s">
        <v>1156</v>
      </c>
      <c r="B337" s="36" t="s">
        <v>79</v>
      </c>
      <c r="C337" s="84" t="s">
        <v>10</v>
      </c>
    </row>
    <row r="338" spans="1:3" ht="14.25" customHeight="1">
      <c r="A338" t="s">
        <v>981</v>
      </c>
      <c r="B338" s="36" t="s">
        <v>106</v>
      </c>
      <c r="C338" s="84" t="s">
        <v>10</v>
      </c>
    </row>
    <row r="339" spans="1:3" ht="14.25" customHeight="1">
      <c r="A339" t="s">
        <v>1043</v>
      </c>
      <c r="B339" s="36" t="s">
        <v>588</v>
      </c>
      <c r="C339" s="84" t="s">
        <v>10</v>
      </c>
    </row>
    <row r="340" spans="1:3" ht="14.25" customHeight="1">
      <c r="A340" t="s">
        <v>1647</v>
      </c>
      <c r="B340" s="36" t="s">
        <v>637</v>
      </c>
      <c r="C340" s="84" t="s">
        <v>10</v>
      </c>
    </row>
    <row r="341" spans="1:3" ht="14.25" customHeight="1">
      <c r="A341" t="s">
        <v>1454</v>
      </c>
      <c r="B341" s="36" t="s">
        <v>664</v>
      </c>
      <c r="C341" s="84" t="s">
        <v>10</v>
      </c>
    </row>
    <row r="342" spans="1:3" ht="14.25" customHeight="1">
      <c r="A342" t="s">
        <v>146</v>
      </c>
      <c r="B342" s="36" t="s">
        <v>702</v>
      </c>
      <c r="C342" s="84" t="s">
        <v>10</v>
      </c>
    </row>
    <row r="343" spans="1:3" ht="14.25" customHeight="1">
      <c r="A343" t="s">
        <v>1922</v>
      </c>
      <c r="B343" s="36" t="s">
        <v>850</v>
      </c>
      <c r="C343" s="84" t="s">
        <v>10</v>
      </c>
    </row>
    <row r="344" spans="1:3" ht="14.25" customHeight="1">
      <c r="A344" t="s">
        <v>1737</v>
      </c>
      <c r="B344" s="36" t="s">
        <v>871</v>
      </c>
      <c r="C344" s="84" t="s">
        <v>10</v>
      </c>
    </row>
    <row r="345" spans="1:3" ht="14.25" customHeight="1">
      <c r="A345" t="s">
        <v>1614</v>
      </c>
      <c r="B345" s="36" t="s">
        <v>1392</v>
      </c>
      <c r="C345" s="84" t="s">
        <v>10</v>
      </c>
    </row>
    <row r="346" spans="1:3" ht="14.25" customHeight="1">
      <c r="A346" t="s">
        <v>1100</v>
      </c>
      <c r="B346" s="36" t="s">
        <v>1453</v>
      </c>
      <c r="C346" s="84" t="s">
        <v>10</v>
      </c>
    </row>
    <row r="347" spans="1:3" ht="14.25" customHeight="1">
      <c r="A347" t="s">
        <v>1299</v>
      </c>
      <c r="B347" s="36" t="s">
        <v>1484</v>
      </c>
      <c r="C347" s="84" t="s">
        <v>10</v>
      </c>
    </row>
    <row r="348" spans="1:3" ht="14.25" customHeight="1">
      <c r="A348" t="s">
        <v>880</v>
      </c>
      <c r="B348" s="36" t="s">
        <v>1418</v>
      </c>
      <c r="C348" s="84" t="s">
        <v>10</v>
      </c>
    </row>
    <row r="349" spans="1:3" ht="14.25" customHeight="1">
      <c r="A349" t="s">
        <v>2945</v>
      </c>
      <c r="B349" s="36" t="s">
        <v>1664</v>
      </c>
      <c r="C349" s="84" t="s">
        <v>10</v>
      </c>
    </row>
    <row r="350" spans="1:3" ht="14.25" customHeight="1">
      <c r="A350" t="s">
        <v>397</v>
      </c>
      <c r="B350" s="36" t="s">
        <v>1689</v>
      </c>
      <c r="C350" s="84" t="s">
        <v>10</v>
      </c>
    </row>
    <row r="351" spans="1:3" ht="14.25" customHeight="1">
      <c r="A351" t="s">
        <v>2250</v>
      </c>
      <c r="B351" s="36" t="s">
        <v>628</v>
      </c>
      <c r="C351" s="84" t="s">
        <v>10</v>
      </c>
    </row>
    <row r="352" spans="1:3" ht="14.25" customHeight="1">
      <c r="A352" t="s">
        <v>2891</v>
      </c>
      <c r="B352" s="36" t="s">
        <v>689</v>
      </c>
      <c r="C352" s="84" t="s">
        <v>10</v>
      </c>
    </row>
    <row r="353" spans="1:3" ht="14.25" customHeight="1">
      <c r="A353" t="s">
        <v>2715</v>
      </c>
      <c r="B353" s="36" t="s">
        <v>718</v>
      </c>
      <c r="C353" s="84" t="s">
        <v>10</v>
      </c>
    </row>
    <row r="354" spans="1:3" ht="14.25" customHeight="1">
      <c r="A354" t="s">
        <v>3032</v>
      </c>
      <c r="B354" s="36" t="s">
        <v>650</v>
      </c>
      <c r="C354" s="84" t="s">
        <v>10</v>
      </c>
    </row>
    <row r="355" spans="1:3" ht="14.25" customHeight="1">
      <c r="A355" t="s">
        <v>784</v>
      </c>
      <c r="B355" s="36" t="s">
        <v>899</v>
      </c>
      <c r="C355" s="84" t="s">
        <v>10</v>
      </c>
    </row>
    <row r="356" spans="1:3" ht="14.25" customHeight="1">
      <c r="A356" t="s">
        <v>587</v>
      </c>
      <c r="B356" s="36" t="s">
        <v>923</v>
      </c>
      <c r="C356" s="84" t="s">
        <v>10</v>
      </c>
    </row>
    <row r="357" spans="1:3" ht="14.25" customHeight="1">
      <c r="A357" t="s">
        <v>1417</v>
      </c>
      <c r="B357" s="36" t="s">
        <v>1830</v>
      </c>
      <c r="C357" s="84" t="s">
        <v>10</v>
      </c>
    </row>
    <row r="358" spans="1:3" ht="14.25" customHeight="1">
      <c r="A358" t="s">
        <v>1298</v>
      </c>
      <c r="B358" s="36" t="s">
        <v>1877</v>
      </c>
      <c r="C358" s="84" t="s">
        <v>10</v>
      </c>
    </row>
    <row r="359" spans="1:3" ht="14.25" customHeight="1">
      <c r="A359" t="s">
        <v>1099</v>
      </c>
      <c r="B359" s="36" t="s">
        <v>1901</v>
      </c>
      <c r="C359" s="84" t="s">
        <v>10</v>
      </c>
    </row>
    <row r="360" spans="1:3" ht="14.25" customHeight="1">
      <c r="A360" t="s">
        <v>688</v>
      </c>
      <c r="B360" s="36" t="s">
        <v>1851</v>
      </c>
      <c r="C360" s="84" t="s">
        <v>10</v>
      </c>
    </row>
    <row r="361" spans="1:3" ht="14.25" customHeight="1">
      <c r="A361" t="s">
        <v>396</v>
      </c>
      <c r="B361" s="36" t="s">
        <v>2080</v>
      </c>
      <c r="C361" s="84" t="s">
        <v>10</v>
      </c>
    </row>
    <row r="362" spans="1:3" ht="14.25" customHeight="1">
      <c r="A362" t="s">
        <v>2944</v>
      </c>
      <c r="B362" s="36" t="s">
        <v>2095</v>
      </c>
      <c r="C362" s="84" t="s">
        <v>10</v>
      </c>
    </row>
    <row r="363" spans="1:3" ht="14.25" customHeight="1">
      <c r="A363" t="s">
        <v>1713</v>
      </c>
      <c r="B363" s="36" t="s">
        <v>2982</v>
      </c>
      <c r="C363" s="84" t="s">
        <v>10</v>
      </c>
    </row>
    <row r="364" spans="1:3" ht="14.25" customHeight="1">
      <c r="A364" t="s">
        <v>823</v>
      </c>
      <c r="B364" s="36" t="s">
        <v>3031</v>
      </c>
      <c r="C364" s="84" t="s">
        <v>10</v>
      </c>
    </row>
    <row r="365" spans="1:3" ht="14.25" customHeight="1">
      <c r="A365" t="s">
        <v>627</v>
      </c>
      <c r="B365" s="36" t="s">
        <v>3058</v>
      </c>
      <c r="C365" s="84" t="s">
        <v>10</v>
      </c>
    </row>
    <row r="366" spans="1:3" ht="14.25" customHeight="1">
      <c r="A366" t="s">
        <v>980</v>
      </c>
      <c r="B366" s="36" t="s">
        <v>3004</v>
      </c>
      <c r="C366" s="84" t="s">
        <v>10</v>
      </c>
    </row>
    <row r="367" spans="1:3" ht="14.25" customHeight="1">
      <c r="A367" t="s">
        <v>2844</v>
      </c>
      <c r="B367" s="36" t="s">
        <v>520</v>
      </c>
      <c r="C367" s="84" t="s">
        <v>10</v>
      </c>
    </row>
    <row r="368" spans="1:3" ht="14.25" customHeight="1">
      <c r="A368" t="s">
        <v>2674</v>
      </c>
      <c r="B368" s="36" t="s">
        <v>545</v>
      </c>
      <c r="C368" s="84" t="s">
        <v>10</v>
      </c>
    </row>
    <row r="369" spans="1:3" ht="14.25" customHeight="1">
      <c r="A369" t="s">
        <v>2577</v>
      </c>
      <c r="B369" s="36" t="s">
        <v>2047</v>
      </c>
      <c r="C369" s="84" t="s">
        <v>10</v>
      </c>
    </row>
    <row r="370" spans="1:3" ht="14.25" customHeight="1">
      <c r="A370" t="s">
        <v>2440</v>
      </c>
      <c r="B370" s="36" t="s">
        <v>1941</v>
      </c>
      <c r="C370" s="84" t="s">
        <v>10</v>
      </c>
    </row>
    <row r="371" spans="1:3" ht="14.25" customHeight="1">
      <c r="A371" t="s">
        <v>2216</v>
      </c>
      <c r="B371" s="36" t="s">
        <v>1967</v>
      </c>
      <c r="C371" s="84" t="s">
        <v>10</v>
      </c>
    </row>
    <row r="372" spans="1:3" ht="14.25" customHeight="1">
      <c r="A372" t="s">
        <v>1791</v>
      </c>
      <c r="B372" s="36" t="s">
        <v>1982</v>
      </c>
      <c r="C372" s="84" t="s">
        <v>10</v>
      </c>
    </row>
    <row r="373" spans="1:3" ht="14.25" customHeight="1">
      <c r="A373" t="s">
        <v>292</v>
      </c>
      <c r="B373" s="36" t="s">
        <v>1736</v>
      </c>
      <c r="C373" s="84" t="s">
        <v>10</v>
      </c>
    </row>
    <row r="374" spans="1:3" ht="14.25" customHeight="1">
      <c r="A374" t="s">
        <v>105</v>
      </c>
      <c r="B374" s="36" t="s">
        <v>1773</v>
      </c>
      <c r="C374" s="84" t="s">
        <v>10</v>
      </c>
    </row>
    <row r="375" spans="1:3" ht="14.25" customHeight="1">
      <c r="A375" t="s">
        <v>1122</v>
      </c>
      <c r="B375" s="36" t="s">
        <v>2835</v>
      </c>
      <c r="C375" s="84" t="s">
        <v>10</v>
      </c>
    </row>
    <row r="376" spans="1:3" ht="14.25" customHeight="1">
      <c r="A376" t="s">
        <v>1391</v>
      </c>
      <c r="B376" s="36" t="s">
        <v>2749</v>
      </c>
      <c r="C376" s="84" t="s">
        <v>10</v>
      </c>
    </row>
    <row r="377" spans="1:3" ht="14.25" customHeight="1">
      <c r="A377" t="s">
        <v>1588</v>
      </c>
      <c r="B377" s="36" t="s">
        <v>2774</v>
      </c>
      <c r="C377" s="84" t="s">
        <v>10</v>
      </c>
    </row>
    <row r="378" spans="1:3" ht="14.25" customHeight="1">
      <c r="A378" t="s">
        <v>204</v>
      </c>
      <c r="B378" s="36" t="s">
        <v>2785</v>
      </c>
      <c r="C378" s="84" t="s">
        <v>10</v>
      </c>
    </row>
    <row r="379" spans="1:3" ht="14.25" customHeight="1">
      <c r="A379" t="s">
        <v>1869</v>
      </c>
      <c r="B379" s="36" t="s">
        <v>2563</v>
      </c>
      <c r="C379" s="84" t="s">
        <v>10</v>
      </c>
    </row>
    <row r="380" spans="1:3" ht="14.25" customHeight="1">
      <c r="A380" t="s">
        <v>2060</v>
      </c>
      <c r="B380" s="36" t="s">
        <v>2591</v>
      </c>
      <c r="C380" s="84" t="s">
        <v>10</v>
      </c>
    </row>
    <row r="381" spans="1:3" ht="14.25" customHeight="1">
      <c r="A381" t="s">
        <v>1699</v>
      </c>
      <c r="B381" s="36" t="s">
        <v>870</v>
      </c>
      <c r="C381" s="84" t="s">
        <v>10</v>
      </c>
    </row>
    <row r="382" spans="1:3" ht="14.25" customHeight="1">
      <c r="A382" t="s">
        <v>810</v>
      </c>
      <c r="B382" s="36" t="s">
        <v>741</v>
      </c>
      <c r="C382" s="84" t="s">
        <v>10</v>
      </c>
    </row>
    <row r="383" spans="1:3" ht="14.25" customHeight="1">
      <c r="A383" t="s">
        <v>618</v>
      </c>
      <c r="B383" s="36" t="s">
        <v>770</v>
      </c>
      <c r="C383" s="84" t="s">
        <v>10</v>
      </c>
    </row>
    <row r="384" spans="1:3" ht="14.25" customHeight="1">
      <c r="A384" t="s">
        <v>991</v>
      </c>
      <c r="B384" s="36" t="s">
        <v>805</v>
      </c>
      <c r="C384" s="84" t="s">
        <v>10</v>
      </c>
    </row>
    <row r="385" spans="1:3" ht="14.25" customHeight="1">
      <c r="A385" t="s">
        <v>2834</v>
      </c>
      <c r="B385" s="36" t="s">
        <v>564</v>
      </c>
      <c r="C385" s="84" t="s">
        <v>10</v>
      </c>
    </row>
    <row r="386" spans="1:3" ht="14.25" customHeight="1">
      <c r="A386" t="s">
        <v>2664</v>
      </c>
      <c r="B386" s="36" t="s">
        <v>586</v>
      </c>
      <c r="C386" s="84" t="s">
        <v>10</v>
      </c>
    </row>
    <row r="387" spans="1:3" ht="14.25" customHeight="1">
      <c r="A387" t="s">
        <v>2748</v>
      </c>
      <c r="B387" s="36" t="s">
        <v>1627</v>
      </c>
      <c r="C387" s="84" t="s">
        <v>10</v>
      </c>
    </row>
    <row r="388" spans="1:3" ht="14.25" customHeight="1">
      <c r="A388" t="s">
        <v>2215</v>
      </c>
      <c r="B388" s="36" t="s">
        <v>1511</v>
      </c>
      <c r="C388" s="84" t="s">
        <v>10</v>
      </c>
    </row>
    <row r="389" spans="1:3" ht="14.25" customHeight="1">
      <c r="A389" t="s">
        <v>2439</v>
      </c>
      <c r="B389" s="36" t="s">
        <v>1533</v>
      </c>
      <c r="C389" s="84" t="s">
        <v>10</v>
      </c>
    </row>
    <row r="390" spans="1:3" ht="14.25" customHeight="1">
      <c r="A390" t="s">
        <v>1981</v>
      </c>
      <c r="B390" s="36" t="s">
        <v>1552</v>
      </c>
      <c r="C390" s="84" t="s">
        <v>10</v>
      </c>
    </row>
    <row r="391" spans="1:3" ht="14.25" customHeight="1">
      <c r="A391" t="s">
        <v>104</v>
      </c>
      <c r="B391" s="36" t="s">
        <v>1313</v>
      </c>
      <c r="C391" s="84" t="s">
        <v>10</v>
      </c>
    </row>
    <row r="392" spans="1:3" ht="14.25" customHeight="1">
      <c r="A392" t="s">
        <v>291</v>
      </c>
      <c r="B392" s="36" t="s">
        <v>1340</v>
      </c>
      <c r="C392" s="84" t="s">
        <v>10</v>
      </c>
    </row>
    <row r="393" spans="1:3" ht="14.25" customHeight="1">
      <c r="A393" t="s">
        <v>1735</v>
      </c>
      <c r="B393" s="36" t="s">
        <v>2059</v>
      </c>
      <c r="C393" s="84" t="s">
        <v>10</v>
      </c>
    </row>
    <row r="394" spans="1:3" ht="14.25" customHeight="1">
      <c r="A394" t="s">
        <v>438</v>
      </c>
      <c r="B394" s="36" t="s">
        <v>1921</v>
      </c>
      <c r="C394" s="84" t="s">
        <v>10</v>
      </c>
    </row>
    <row r="395" spans="1:3" ht="14.25" customHeight="1">
      <c r="A395" t="s">
        <v>2973</v>
      </c>
      <c r="B395" s="36" t="s">
        <v>1957</v>
      </c>
      <c r="C395" s="84" t="s">
        <v>10</v>
      </c>
    </row>
    <row r="396" spans="1:3" ht="14.25" customHeight="1">
      <c r="A396" t="s">
        <v>2619</v>
      </c>
      <c r="B396" s="36" t="s">
        <v>1993</v>
      </c>
      <c r="C396" s="84" t="s">
        <v>10</v>
      </c>
    </row>
    <row r="397" spans="1:3" ht="14.25" customHeight="1">
      <c r="A397" t="s">
        <v>1237</v>
      </c>
      <c r="B397" s="36" t="s">
        <v>1753</v>
      </c>
      <c r="C397" s="84" t="s">
        <v>10</v>
      </c>
    </row>
    <row r="398" spans="1:3" ht="14.25" customHeight="1">
      <c r="A398" t="s">
        <v>1042</v>
      </c>
      <c r="B398" s="36" t="s">
        <v>1780</v>
      </c>
      <c r="C398" s="84" t="s">
        <v>10</v>
      </c>
    </row>
    <row r="399" spans="1:3" ht="14.25" customHeight="1">
      <c r="A399" t="s">
        <v>157</v>
      </c>
      <c r="B399" s="36" t="s">
        <v>2843</v>
      </c>
      <c r="C399" s="84" t="s">
        <v>10</v>
      </c>
    </row>
    <row r="400" spans="1:3" ht="14.25" customHeight="1">
      <c r="A400" t="s">
        <v>617</v>
      </c>
      <c r="B400" s="36" t="s">
        <v>2733</v>
      </c>
      <c r="C400" s="84" t="s">
        <v>10</v>
      </c>
    </row>
    <row r="401" spans="1:3" ht="14.25" customHeight="1">
      <c r="A401" t="s">
        <v>809</v>
      </c>
      <c r="B401" s="36" t="s">
        <v>2763</v>
      </c>
      <c r="C401" s="84" t="s">
        <v>10</v>
      </c>
    </row>
    <row r="402" spans="1:3" ht="14.25" customHeight="1">
      <c r="A402" t="s">
        <v>1169</v>
      </c>
      <c r="B402" s="36" t="s">
        <v>2793</v>
      </c>
      <c r="C402" s="84" t="s">
        <v>10</v>
      </c>
    </row>
    <row r="403" spans="1:3" ht="14.25" customHeight="1">
      <c r="A403" t="s">
        <v>2663</v>
      </c>
      <c r="B403" s="36" t="s">
        <v>2576</v>
      </c>
      <c r="C403" s="84" t="s">
        <v>10</v>
      </c>
    </row>
    <row r="404" spans="1:3" ht="14.25" customHeight="1">
      <c r="A404" t="s">
        <v>2833</v>
      </c>
      <c r="B404" s="36" t="s">
        <v>2601</v>
      </c>
      <c r="C404" s="84" t="s">
        <v>10</v>
      </c>
    </row>
    <row r="405" spans="1:3" ht="14.25" customHeight="1">
      <c r="A405" t="s">
        <v>2880</v>
      </c>
      <c r="B405" s="36" t="s">
        <v>1134</v>
      </c>
      <c r="C405" s="84" t="s">
        <v>10</v>
      </c>
    </row>
    <row r="406" spans="1:3" ht="14.25" customHeight="1">
      <c r="A406" t="s">
        <v>769</v>
      </c>
      <c r="B406" s="36" t="s">
        <v>970</v>
      </c>
      <c r="C406" s="84" t="s">
        <v>10</v>
      </c>
    </row>
    <row r="407" spans="1:3" ht="14.25" customHeight="1">
      <c r="A407" t="s">
        <v>1403</v>
      </c>
      <c r="B407" s="36" t="s">
        <v>290</v>
      </c>
      <c r="C407" s="84" t="s">
        <v>10</v>
      </c>
    </row>
    <row r="408" spans="1:3" ht="14.25" customHeight="1">
      <c r="A408" t="s">
        <v>1286</v>
      </c>
      <c r="B408" s="36" t="s">
        <v>156</v>
      </c>
      <c r="C408" s="84" t="s">
        <v>10</v>
      </c>
    </row>
    <row r="409" spans="1:3" ht="14.25" customHeight="1">
      <c r="A409" t="s">
        <v>1085</v>
      </c>
      <c r="B409" s="36" t="s">
        <v>184</v>
      </c>
      <c r="C409" s="84" t="s">
        <v>10</v>
      </c>
    </row>
    <row r="410" spans="1:3" ht="14.25" customHeight="1">
      <c r="A410" t="s">
        <v>701</v>
      </c>
      <c r="B410" s="36" t="s">
        <v>216</v>
      </c>
      <c r="C410" s="84" t="s">
        <v>10</v>
      </c>
    </row>
    <row r="411" spans="1:3" ht="14.25" customHeight="1">
      <c r="A411" t="s">
        <v>381</v>
      </c>
      <c r="B411" s="36" t="s">
        <v>1712</v>
      </c>
      <c r="C411" s="84" t="s">
        <v>10</v>
      </c>
    </row>
    <row r="412" spans="1:3" ht="14.25" customHeight="1">
      <c r="A412" t="s">
        <v>2929</v>
      </c>
      <c r="B412" s="36" t="s">
        <v>9</v>
      </c>
      <c r="C412" s="84" t="s">
        <v>10</v>
      </c>
    </row>
    <row r="413" spans="1:3" ht="14.25" customHeight="1">
      <c r="A413" t="s">
        <v>849</v>
      </c>
      <c r="B413" s="36" t="s">
        <v>2478</v>
      </c>
      <c r="C413" s="84" t="s">
        <v>10</v>
      </c>
    </row>
    <row r="414" spans="1:3" ht="14.25" customHeight="1">
      <c r="A414" t="s">
        <v>145</v>
      </c>
      <c r="B414" s="36" t="s">
        <v>2341</v>
      </c>
      <c r="C414" s="84" t="s">
        <v>10</v>
      </c>
    </row>
    <row r="415" spans="1:3" ht="14.25" customHeight="1">
      <c r="A415" t="s">
        <v>342</v>
      </c>
      <c r="B415" s="36" t="s">
        <v>2377</v>
      </c>
      <c r="C415" s="84" t="s">
        <v>10</v>
      </c>
    </row>
    <row r="416" spans="1:3" ht="14.25" customHeight="1">
      <c r="A416" t="s">
        <v>1646</v>
      </c>
      <c r="B416" s="36" t="s">
        <v>2393</v>
      </c>
      <c r="C416" s="84" t="s">
        <v>10</v>
      </c>
    </row>
    <row r="417" spans="1:3" ht="14.25" customHeight="1">
      <c r="A417" t="s">
        <v>2154</v>
      </c>
      <c r="B417" s="36" t="s">
        <v>2107</v>
      </c>
      <c r="C417" s="84" t="s">
        <v>10</v>
      </c>
    </row>
    <row r="418" spans="1:3" ht="14.25" customHeight="1">
      <c r="A418" t="s">
        <v>2376</v>
      </c>
      <c r="B418" s="36" t="s">
        <v>2135</v>
      </c>
      <c r="C418" s="84" t="s">
        <v>10</v>
      </c>
    </row>
    <row r="419" spans="1:3" ht="14.25" customHeight="1">
      <c r="A419" t="s">
        <v>2230</v>
      </c>
      <c r="B419" s="36" t="s">
        <v>494</v>
      </c>
      <c r="C419" s="84" t="s">
        <v>10</v>
      </c>
    </row>
    <row r="420" spans="1:3" ht="14.25" customHeight="1">
      <c r="A420" t="s">
        <v>2879</v>
      </c>
      <c r="B420" s="36" t="s">
        <v>368</v>
      </c>
      <c r="C420" s="84" t="s">
        <v>10</v>
      </c>
    </row>
    <row r="421" spans="1:3" ht="14.25" customHeight="1">
      <c r="A421" t="s">
        <v>2704</v>
      </c>
      <c r="B421" s="36" t="s">
        <v>380</v>
      </c>
      <c r="C421" s="84" t="s">
        <v>10</v>
      </c>
    </row>
    <row r="422" spans="1:3" ht="14.25" customHeight="1">
      <c r="A422" t="s">
        <v>3045</v>
      </c>
      <c r="B422" s="36" t="s">
        <v>424</v>
      </c>
      <c r="C422" s="84" t="s">
        <v>10</v>
      </c>
    </row>
    <row r="423" spans="1:3" ht="14.25" customHeight="1">
      <c r="A423" t="s">
        <v>768</v>
      </c>
      <c r="B423" s="36" t="s">
        <v>2915</v>
      </c>
      <c r="C423" s="84" t="s">
        <v>10</v>
      </c>
    </row>
    <row r="424" spans="1:3" ht="14.25" customHeight="1">
      <c r="A424" t="s">
        <v>574</v>
      </c>
      <c r="B424" s="36" t="s">
        <v>2943</v>
      </c>
      <c r="C424" s="84" t="s">
        <v>10</v>
      </c>
    </row>
    <row r="425" spans="1:3" ht="14.25" customHeight="1">
      <c r="A425" t="s">
        <v>649</v>
      </c>
      <c r="B425" s="36" t="s">
        <v>276</v>
      </c>
      <c r="C425" s="84" t="s">
        <v>10</v>
      </c>
    </row>
    <row r="426" spans="1:3" ht="14.25" customHeight="1">
      <c r="A426" t="s">
        <v>341</v>
      </c>
      <c r="B426" s="36" t="s">
        <v>171</v>
      </c>
      <c r="C426" s="84" t="s">
        <v>10</v>
      </c>
    </row>
    <row r="427" spans="1:3" ht="14.25" customHeight="1">
      <c r="A427" t="s">
        <v>144</v>
      </c>
      <c r="B427" s="36" t="s">
        <v>190</v>
      </c>
      <c r="C427" s="84" t="s">
        <v>10</v>
      </c>
    </row>
    <row r="428" spans="1:3" ht="14.25" customHeight="1">
      <c r="A428" t="s">
        <v>1452</v>
      </c>
      <c r="B428" s="36" t="s">
        <v>203</v>
      </c>
      <c r="C428" s="84" t="s">
        <v>10</v>
      </c>
    </row>
    <row r="429" spans="1:3" ht="14.25" customHeight="1">
      <c r="A429" t="s">
        <v>2375</v>
      </c>
      <c r="B429" s="36" t="s">
        <v>1698</v>
      </c>
      <c r="C429" s="84" t="s">
        <v>10</v>
      </c>
    </row>
    <row r="430" spans="1:3" ht="14.25" customHeight="1">
      <c r="A430" t="s">
        <v>2153</v>
      </c>
      <c r="B430" s="36" t="s">
        <v>1724</v>
      </c>
      <c r="C430" s="84" t="s">
        <v>10</v>
      </c>
    </row>
    <row r="431" spans="1:3" ht="14.25" customHeight="1">
      <c r="A431" t="s">
        <v>835</v>
      </c>
      <c r="B431" s="36" t="s">
        <v>2489</v>
      </c>
      <c r="C431" s="84" t="s">
        <v>10</v>
      </c>
    </row>
    <row r="432" spans="1:3" ht="14.25" customHeight="1">
      <c r="A432" t="s">
        <v>131</v>
      </c>
      <c r="B432" s="36" t="s">
        <v>2329</v>
      </c>
      <c r="C432" s="84" t="s">
        <v>10</v>
      </c>
    </row>
    <row r="433" spans="1:3" ht="14.25" customHeight="1">
      <c r="A433" t="s">
        <v>325</v>
      </c>
      <c r="B433" s="36" t="s">
        <v>2357</v>
      </c>
      <c r="C433" s="84" t="s">
        <v>10</v>
      </c>
    </row>
    <row r="434" spans="1:3" ht="14.25" customHeight="1">
      <c r="A434" t="s">
        <v>1663</v>
      </c>
      <c r="B434" s="36" t="s">
        <v>2410</v>
      </c>
      <c r="C434" s="84" t="s">
        <v>10</v>
      </c>
    </row>
    <row r="435" spans="1:3" ht="14.25" customHeight="1">
      <c r="A435" t="s">
        <v>2134</v>
      </c>
      <c r="B435" s="36" t="s">
        <v>2123</v>
      </c>
      <c r="C435" s="84" t="s">
        <v>10</v>
      </c>
    </row>
    <row r="436" spans="1:3" ht="14.25" customHeight="1">
      <c r="A436" t="s">
        <v>2356</v>
      </c>
      <c r="B436" s="36" t="s">
        <v>2152</v>
      </c>
      <c r="C436" s="84" t="s">
        <v>10</v>
      </c>
    </row>
    <row r="437" spans="1:3" ht="14.25" customHeight="1">
      <c r="A437" t="s">
        <v>1451</v>
      </c>
      <c r="B437" s="36" t="s">
        <v>1868</v>
      </c>
      <c r="C437" s="84" t="s">
        <v>10</v>
      </c>
    </row>
    <row r="438" spans="1:3" ht="14.25" customHeight="1">
      <c r="A438" t="s">
        <v>1236</v>
      </c>
      <c r="B438" s="36" t="s">
        <v>1734</v>
      </c>
      <c r="C438" s="84" t="s">
        <v>10</v>
      </c>
    </row>
    <row r="439" spans="1:3" ht="14.25" customHeight="1">
      <c r="A439" t="s">
        <v>1041</v>
      </c>
      <c r="B439" s="36" t="s">
        <v>1772</v>
      </c>
      <c r="C439" s="84" t="s">
        <v>10</v>
      </c>
    </row>
    <row r="440" spans="1:3" ht="14.25" customHeight="1">
      <c r="A440" t="s">
        <v>648</v>
      </c>
      <c r="B440" s="36" t="s">
        <v>1806</v>
      </c>
      <c r="C440" s="84" t="s">
        <v>10</v>
      </c>
    </row>
    <row r="441" spans="1:3" ht="14.25" customHeight="1">
      <c r="A441" t="s">
        <v>437</v>
      </c>
      <c r="B441" s="36" t="s">
        <v>1940</v>
      </c>
      <c r="C441" s="84" t="s">
        <v>10</v>
      </c>
    </row>
    <row r="442" spans="1:3" ht="14.25" customHeight="1">
      <c r="A442" t="s">
        <v>2972</v>
      </c>
      <c r="B442" s="36" t="s">
        <v>1966</v>
      </c>
      <c r="C442" s="84" t="s">
        <v>10</v>
      </c>
    </row>
    <row r="443" spans="1:3" ht="14.25" customHeight="1">
      <c r="A443" t="s">
        <v>170</v>
      </c>
      <c r="B443" s="36" t="s">
        <v>2832</v>
      </c>
      <c r="C443" s="84" t="s">
        <v>10</v>
      </c>
    </row>
    <row r="444" spans="1:3" ht="14.25" customHeight="1">
      <c r="A444" t="s">
        <v>626</v>
      </c>
      <c r="B444" s="36" t="s">
        <v>2747</v>
      </c>
      <c r="C444" s="84" t="s">
        <v>10</v>
      </c>
    </row>
    <row r="445" spans="1:3" ht="14.25" customHeight="1">
      <c r="A445" t="s">
        <v>822</v>
      </c>
      <c r="B445" s="36" t="s">
        <v>2773</v>
      </c>
      <c r="C445" s="84" t="s">
        <v>10</v>
      </c>
    </row>
    <row r="446" spans="1:3" ht="14.25" customHeight="1">
      <c r="A446" t="s">
        <v>1155</v>
      </c>
      <c r="B446" s="36" t="s">
        <v>2784</v>
      </c>
      <c r="C446" s="84" t="s">
        <v>10</v>
      </c>
    </row>
    <row r="447" spans="1:3" ht="14.25" customHeight="1">
      <c r="A447" t="s">
        <v>2673</v>
      </c>
      <c r="B447" s="36" t="s">
        <v>2562</v>
      </c>
      <c r="C447" s="84" t="s">
        <v>10</v>
      </c>
    </row>
    <row r="448" spans="1:3" ht="14.25" customHeight="1">
      <c r="A448" t="s">
        <v>2842</v>
      </c>
      <c r="B448" s="36" t="s">
        <v>2590</v>
      </c>
      <c r="C448" s="84" t="s">
        <v>10</v>
      </c>
    </row>
    <row r="449" spans="1:3" ht="14.25" customHeight="1">
      <c r="A449" t="s">
        <v>821</v>
      </c>
      <c r="B449" s="36" t="s">
        <v>2320</v>
      </c>
      <c r="C449" s="84" t="s">
        <v>10</v>
      </c>
    </row>
    <row r="450" spans="1:3" ht="14.25" customHeight="1">
      <c r="A450" t="s">
        <v>1711</v>
      </c>
      <c r="B450" s="36" t="s">
        <v>2169</v>
      </c>
      <c r="C450" s="84" t="s">
        <v>10</v>
      </c>
    </row>
    <row r="451" spans="1:3" ht="14.25" customHeight="1">
      <c r="A451" t="s">
        <v>169</v>
      </c>
      <c r="B451" s="36" t="s">
        <v>2197</v>
      </c>
      <c r="C451" s="84" t="s">
        <v>10</v>
      </c>
    </row>
    <row r="452" spans="1:3" ht="14.25" customHeight="1">
      <c r="A452" t="s">
        <v>1524</v>
      </c>
      <c r="B452" s="36" t="s">
        <v>2122</v>
      </c>
      <c r="C452" s="84" t="s">
        <v>10</v>
      </c>
    </row>
    <row r="453" spans="1:3" ht="14.25" customHeight="1">
      <c r="A453" t="s">
        <v>2300</v>
      </c>
      <c r="B453" s="36" t="s">
        <v>2409</v>
      </c>
      <c r="C453" s="84" t="s">
        <v>10</v>
      </c>
    </row>
    <row r="454" spans="1:3" ht="14.25" customHeight="1">
      <c r="A454" t="s">
        <v>2524</v>
      </c>
      <c r="B454" s="36" t="s">
        <v>2438</v>
      </c>
      <c r="C454" s="84" t="s">
        <v>10</v>
      </c>
    </row>
    <row r="455" spans="1:3" ht="14.25" customHeight="1">
      <c r="A455" t="s">
        <v>2196</v>
      </c>
      <c r="B455" s="36" t="s">
        <v>3057</v>
      </c>
      <c r="C455" s="84" t="s">
        <v>10</v>
      </c>
    </row>
    <row r="456" spans="1:3" ht="14.25" customHeight="1">
      <c r="A456" t="s">
        <v>2732</v>
      </c>
      <c r="B456" s="36" t="s">
        <v>2966</v>
      </c>
      <c r="C456" s="84" t="s">
        <v>10</v>
      </c>
    </row>
    <row r="457" spans="1:3" ht="14.25" customHeight="1">
      <c r="A457" t="s">
        <v>2561</v>
      </c>
      <c r="B457" s="36" t="s">
        <v>2981</v>
      </c>
      <c r="C457" s="84" t="s">
        <v>10</v>
      </c>
    </row>
    <row r="458" spans="1:3" ht="14.25" customHeight="1">
      <c r="A458" t="s">
        <v>2942</v>
      </c>
      <c r="B458" s="36" t="s">
        <v>2903</v>
      </c>
      <c r="C458" s="84" t="s">
        <v>10</v>
      </c>
    </row>
    <row r="459" spans="1:3" ht="14.25" customHeight="1">
      <c r="A459" t="s">
        <v>879</v>
      </c>
      <c r="B459" s="36" t="s">
        <v>411</v>
      </c>
      <c r="C459" s="84" t="s">
        <v>10</v>
      </c>
    </row>
    <row r="460" spans="1:3" ht="14.25" customHeight="1">
      <c r="A460" t="s">
        <v>687</v>
      </c>
      <c r="B460" s="36" t="s">
        <v>436</v>
      </c>
      <c r="C460" s="84" t="s">
        <v>10</v>
      </c>
    </row>
    <row r="461" spans="1:3" ht="14.25" customHeight="1">
      <c r="A461" t="s">
        <v>448</v>
      </c>
      <c r="B461" s="36" t="s">
        <v>1098</v>
      </c>
      <c r="C461" s="84" t="s">
        <v>10</v>
      </c>
    </row>
    <row r="462" spans="1:3" ht="14.25" customHeight="1">
      <c r="A462" t="s">
        <v>1752</v>
      </c>
      <c r="B462" s="36" t="s">
        <v>979</v>
      </c>
      <c r="C462" s="84" t="s">
        <v>10</v>
      </c>
    </row>
    <row r="463" spans="1:3" ht="14.25" customHeight="1">
      <c r="A463" t="s">
        <v>1939</v>
      </c>
      <c r="B463" s="36" t="s">
        <v>1002</v>
      </c>
      <c r="C463" s="84" t="s">
        <v>10</v>
      </c>
    </row>
    <row r="464" spans="1:3" ht="14.25" customHeight="1">
      <c r="A464" t="s">
        <v>2355</v>
      </c>
      <c r="B464" s="36" t="s">
        <v>947</v>
      </c>
      <c r="C464" s="84" t="s">
        <v>10</v>
      </c>
    </row>
    <row r="465" spans="1:3" ht="14.25" customHeight="1">
      <c r="A465" t="s">
        <v>1468</v>
      </c>
      <c r="B465" s="36" t="s">
        <v>1168</v>
      </c>
      <c r="C465" s="84" t="s">
        <v>10</v>
      </c>
    </row>
    <row r="466" spans="1:3" ht="14.25" customHeight="1">
      <c r="A466" t="s">
        <v>1662</v>
      </c>
      <c r="B466" s="36" t="s">
        <v>1199</v>
      </c>
      <c r="C466" s="84" t="s">
        <v>10</v>
      </c>
    </row>
    <row r="467" spans="1:3" ht="14.25" customHeight="1">
      <c r="A467" t="s">
        <v>625</v>
      </c>
      <c r="B467" s="36" t="s">
        <v>143</v>
      </c>
      <c r="C467" s="84" t="s">
        <v>10</v>
      </c>
    </row>
    <row r="468" spans="1:3" ht="14.25" customHeight="1">
      <c r="A468" t="s">
        <v>168</v>
      </c>
      <c r="B468" s="36" t="s">
        <v>21</v>
      </c>
      <c r="C468" s="84" t="s">
        <v>10</v>
      </c>
    </row>
    <row r="469" spans="1:3" ht="14.25" customHeight="1">
      <c r="A469" t="s">
        <v>1710</v>
      </c>
      <c r="B469" s="36" t="s">
        <v>44</v>
      </c>
      <c r="C469" s="84" t="s">
        <v>10</v>
      </c>
    </row>
    <row r="470" spans="1:3" ht="14.25" customHeight="1">
      <c r="A470" t="s">
        <v>1339</v>
      </c>
      <c r="B470" s="36" t="s">
        <v>1709</v>
      </c>
      <c r="C470" s="84" t="s">
        <v>10</v>
      </c>
    </row>
    <row r="471" spans="1:3" ht="14.25" customHeight="1">
      <c r="A471" t="s">
        <v>2523</v>
      </c>
      <c r="B471" s="36" t="s">
        <v>215</v>
      </c>
      <c r="C471" s="84" t="s">
        <v>10</v>
      </c>
    </row>
    <row r="472" spans="1:3" ht="14.25" customHeight="1">
      <c r="A472" t="s">
        <v>2299</v>
      </c>
      <c r="B472" s="36" t="s">
        <v>240</v>
      </c>
      <c r="C472" s="84" t="s">
        <v>10</v>
      </c>
    </row>
    <row r="473" spans="1:2" ht="14.25" customHeight="1">
      <c r="A473" s="85"/>
      <c r="B473" s="86" t="s">
        <v>2070</v>
      </c>
    </row>
    <row r="474" spans="1:3" ht="14.25" customHeight="1">
      <c r="A474" s="84" t="s">
        <v>239</v>
      </c>
      <c r="B474" s="87" t="s">
        <v>1001</v>
      </c>
      <c r="C474" t="s">
        <v>1053</v>
      </c>
    </row>
    <row r="475" spans="1:3" ht="14.25" customHeight="1">
      <c r="A475" t="s">
        <v>8</v>
      </c>
      <c r="B475" s="36" t="s">
        <v>1133</v>
      </c>
      <c r="C475" t="s">
        <v>1053</v>
      </c>
    </row>
    <row r="476" spans="1:3" ht="14.25" customHeight="1">
      <c r="A476" t="s">
        <v>130</v>
      </c>
      <c r="B476" s="36" t="s">
        <v>1297</v>
      </c>
      <c r="C476" t="s">
        <v>1053</v>
      </c>
    </row>
    <row r="477" spans="1:3" ht="14.25" customHeight="1">
      <c r="A477" t="s">
        <v>1402</v>
      </c>
      <c r="B477" s="36" t="s">
        <v>848</v>
      </c>
      <c r="C477" t="s">
        <v>1053</v>
      </c>
    </row>
    <row r="478" spans="1:3" ht="14.25" customHeight="1">
      <c r="A478" t="s">
        <v>1363</v>
      </c>
      <c r="B478" s="36" t="s">
        <v>796</v>
      </c>
      <c r="C478" t="s">
        <v>1053</v>
      </c>
    </row>
    <row r="479" spans="1:3" ht="14.25" customHeight="1">
      <c r="A479" t="s">
        <v>1510</v>
      </c>
      <c r="B479" s="36" t="s">
        <v>553</v>
      </c>
      <c r="C479" t="s">
        <v>1053</v>
      </c>
    </row>
    <row r="480" spans="1:3" ht="14.25" customHeight="1">
      <c r="A480" t="s">
        <v>1645</v>
      </c>
      <c r="B480" s="36" t="s">
        <v>700</v>
      </c>
      <c r="C480" t="s">
        <v>1053</v>
      </c>
    </row>
    <row r="481" spans="1:3" ht="14.25" customHeight="1">
      <c r="A481" t="s">
        <v>898</v>
      </c>
      <c r="B481" s="36" t="s">
        <v>1450</v>
      </c>
      <c r="C481" t="s">
        <v>1053</v>
      </c>
    </row>
    <row r="482" spans="1:3" ht="14.25" customHeight="1">
      <c r="A482" t="s">
        <v>740</v>
      </c>
      <c r="B482" s="36" t="s">
        <v>1327</v>
      </c>
      <c r="C482" t="s">
        <v>1053</v>
      </c>
    </row>
    <row r="483" spans="1:3" ht="14.25" customHeight="1">
      <c r="A483" t="s">
        <v>1644</v>
      </c>
      <c r="B483" s="36" t="s">
        <v>1097</v>
      </c>
      <c r="C483" t="s">
        <v>1053</v>
      </c>
    </row>
    <row r="484" spans="1:3" ht="14.25" customHeight="1">
      <c r="A484" t="s">
        <v>1362</v>
      </c>
      <c r="B484" s="36" t="s">
        <v>1186</v>
      </c>
      <c r="C484" t="s">
        <v>1053</v>
      </c>
    </row>
    <row r="485" spans="1:3" ht="14.25" customHeight="1">
      <c r="A485" t="s">
        <v>1401</v>
      </c>
      <c r="B485" s="36" t="s">
        <v>1249</v>
      </c>
      <c r="C485" t="s">
        <v>1053</v>
      </c>
    </row>
    <row r="486" spans="1:3" ht="14.25" customHeight="1">
      <c r="A486" t="s">
        <v>7</v>
      </c>
      <c r="B486" s="36" t="s">
        <v>739</v>
      </c>
      <c r="C486" t="s">
        <v>1053</v>
      </c>
    </row>
    <row r="487" spans="1:3" ht="14.25" customHeight="1">
      <c r="A487" t="s">
        <v>238</v>
      </c>
      <c r="B487" s="36" t="s">
        <v>601</v>
      </c>
      <c r="C487" t="s">
        <v>1053</v>
      </c>
    </row>
    <row r="488" spans="1:3" ht="14.25" customHeight="1">
      <c r="A488" t="s">
        <v>91</v>
      </c>
      <c r="B488" s="36" t="s">
        <v>847</v>
      </c>
      <c r="C488" t="s">
        <v>1053</v>
      </c>
    </row>
    <row r="489" spans="1:3" ht="14.25" customHeight="1">
      <c r="A489" t="s">
        <v>1613</v>
      </c>
      <c r="B489" s="36" t="s">
        <v>1040</v>
      </c>
      <c r="C489" t="s">
        <v>1053</v>
      </c>
    </row>
    <row r="490" spans="1:3" ht="12.75">
      <c r="A490" t="s">
        <v>1416</v>
      </c>
      <c r="B490" s="36" t="s">
        <v>1235</v>
      </c>
      <c r="C490" t="s">
        <v>1053</v>
      </c>
    </row>
    <row r="491" spans="1:3" ht="14.25" customHeight="1">
      <c r="A491" t="s">
        <v>1052</v>
      </c>
      <c r="B491" s="36" t="s">
        <v>1598</v>
      </c>
      <c r="C491" t="s">
        <v>1053</v>
      </c>
    </row>
    <row r="492" spans="1:3" ht="14.25" customHeight="1">
      <c r="A492" t="s">
        <v>834</v>
      </c>
      <c r="B492" s="36" t="s">
        <v>103</v>
      </c>
      <c r="C492" t="s">
        <v>1053</v>
      </c>
    </row>
    <row r="493" spans="1:3" ht="12.75">
      <c r="A493" t="s">
        <v>636</v>
      </c>
      <c r="B493" s="36" t="s">
        <v>289</v>
      </c>
      <c r="C493" t="s">
        <v>1053</v>
      </c>
    </row>
    <row r="494" spans="1:3" ht="14.25" customHeight="1">
      <c r="A494" t="s">
        <v>1532</v>
      </c>
      <c r="B494" s="36" t="s">
        <v>931</v>
      </c>
      <c r="C494" t="s">
        <v>1053</v>
      </c>
    </row>
    <row r="495" spans="1:3" ht="14.25" customHeight="1">
      <c r="A495" t="s">
        <v>1676</v>
      </c>
      <c r="B495" s="36" t="s">
        <v>1077</v>
      </c>
      <c r="C495" t="s">
        <v>1053</v>
      </c>
    </row>
    <row r="496" spans="1:3" ht="14.25" customHeight="1">
      <c r="A496" t="s">
        <v>1433</v>
      </c>
      <c r="B496" s="36" t="s">
        <v>1224</v>
      </c>
      <c r="C496" t="s">
        <v>1053</v>
      </c>
    </row>
    <row r="497" spans="1:3" ht="14.25" customHeight="1">
      <c r="A497" t="s">
        <v>1390</v>
      </c>
      <c r="B497" s="36" t="s">
        <v>1154</v>
      </c>
      <c r="C497" t="s">
        <v>1053</v>
      </c>
    </row>
    <row r="498" spans="1:3" ht="14.25" customHeight="1">
      <c r="A498" t="s">
        <v>1708</v>
      </c>
      <c r="B498" s="36" t="s">
        <v>767</v>
      </c>
      <c r="C498" t="s">
        <v>1053</v>
      </c>
    </row>
    <row r="499" spans="1:3" ht="14.25" customHeight="1">
      <c r="A499" t="s">
        <v>116</v>
      </c>
      <c r="B499" s="36" t="s">
        <v>922</v>
      </c>
      <c r="C499" t="s">
        <v>1053</v>
      </c>
    </row>
    <row r="500" spans="1:3" ht="14.25" customHeight="1">
      <c r="A500" t="s">
        <v>250</v>
      </c>
      <c r="B500" s="36" t="s">
        <v>676</v>
      </c>
      <c r="C500" t="s">
        <v>1053</v>
      </c>
    </row>
    <row r="501" spans="1:3" ht="14.25" customHeight="1">
      <c r="A501" t="s">
        <v>214</v>
      </c>
      <c r="B501" s="36" t="s">
        <v>616</v>
      </c>
      <c r="C501" t="s">
        <v>1053</v>
      </c>
    </row>
    <row r="502" spans="1:3" ht="14.25" customHeight="1">
      <c r="A502" t="s">
        <v>1153</v>
      </c>
      <c r="B502" s="36" t="s">
        <v>1389</v>
      </c>
      <c r="C502" t="s">
        <v>1053</v>
      </c>
    </row>
    <row r="503" spans="1:3" ht="14.25" customHeight="1">
      <c r="A503" t="s">
        <v>1223</v>
      </c>
      <c r="B503" s="36" t="s">
        <v>1432</v>
      </c>
      <c r="C503" t="s">
        <v>1053</v>
      </c>
    </row>
    <row r="504" spans="1:3" ht="14.25" customHeight="1">
      <c r="A504" t="s">
        <v>1587</v>
      </c>
      <c r="B504" s="36" t="s">
        <v>978</v>
      </c>
      <c r="C504" t="s">
        <v>1053</v>
      </c>
    </row>
    <row r="505" spans="1:3" ht="14.25" customHeight="1">
      <c r="A505" s="84" t="s">
        <v>2477</v>
      </c>
      <c r="B505" s="87" t="s">
        <v>869</v>
      </c>
      <c r="C505" t="s">
        <v>1053</v>
      </c>
    </row>
    <row r="506" spans="1:3" ht="14.25" customHeight="1">
      <c r="A506" t="s">
        <v>2309</v>
      </c>
      <c r="B506" s="36" t="s">
        <v>730</v>
      </c>
      <c r="C506" t="s">
        <v>1053</v>
      </c>
    </row>
    <row r="507" spans="1:3" ht="14.25" customHeight="1">
      <c r="A507" t="s">
        <v>2151</v>
      </c>
      <c r="B507" s="36" t="s">
        <v>573</v>
      </c>
      <c r="C507" t="s">
        <v>1053</v>
      </c>
    </row>
    <row r="508" spans="1:3" ht="14.25" customHeight="1">
      <c r="A508" t="s">
        <v>1805</v>
      </c>
      <c r="B508" s="36" t="s">
        <v>977</v>
      </c>
      <c r="C508" t="s">
        <v>1053</v>
      </c>
    </row>
    <row r="509" spans="1:3" ht="14.25" customHeight="1">
      <c r="A509" t="s">
        <v>1839</v>
      </c>
      <c r="B509" s="36" t="s">
        <v>1029</v>
      </c>
      <c r="C509" t="s">
        <v>1053</v>
      </c>
    </row>
    <row r="510" spans="1:3" ht="14.25" customHeight="1">
      <c r="A510" t="s">
        <v>2069</v>
      </c>
      <c r="B510" s="36" t="s">
        <v>1276</v>
      </c>
      <c r="C510" t="s">
        <v>1053</v>
      </c>
    </row>
    <row r="511" spans="1:3" ht="14.25" customHeight="1">
      <c r="A511" t="s">
        <v>1938</v>
      </c>
      <c r="B511" s="36" t="s">
        <v>1111</v>
      </c>
      <c r="C511" t="s">
        <v>1053</v>
      </c>
    </row>
    <row r="512" spans="1:3" ht="14.25" customHeight="1">
      <c r="A512" t="s">
        <v>2731</v>
      </c>
      <c r="B512" s="36" t="s">
        <v>167</v>
      </c>
      <c r="C512" t="s">
        <v>1053</v>
      </c>
    </row>
    <row r="513" spans="1:3" ht="14.25" customHeight="1">
      <c r="A513" t="s">
        <v>2872</v>
      </c>
      <c r="B513" s="36" t="s">
        <v>302</v>
      </c>
      <c r="C513" t="s">
        <v>1053</v>
      </c>
    </row>
    <row r="514" spans="1:3" ht="14.25" customHeight="1">
      <c r="A514" t="s">
        <v>635</v>
      </c>
      <c r="B514" s="36" t="s">
        <v>766</v>
      </c>
      <c r="C514" t="s">
        <v>1053</v>
      </c>
    </row>
    <row r="515" spans="1:3" ht="14.25" customHeight="1">
      <c r="A515" t="s">
        <v>754</v>
      </c>
      <c r="B515" s="36" t="s">
        <v>675</v>
      </c>
      <c r="C515" t="s">
        <v>1053</v>
      </c>
    </row>
    <row r="516" spans="1:3" ht="14.25" customHeight="1">
      <c r="A516" t="s">
        <v>878</v>
      </c>
      <c r="B516" s="36" t="s">
        <v>615</v>
      </c>
      <c r="C516" t="s">
        <v>1053</v>
      </c>
    </row>
    <row r="517" spans="1:3" ht="14.25" customHeight="1">
      <c r="A517" t="s">
        <v>1198</v>
      </c>
      <c r="B517" s="36" t="s">
        <v>1076</v>
      </c>
      <c r="C517" t="s">
        <v>1053</v>
      </c>
    </row>
    <row r="518" spans="1:3" ht="14.25" customHeight="1">
      <c r="A518" t="s">
        <v>969</v>
      </c>
      <c r="B518" s="36" t="s">
        <v>1222</v>
      </c>
      <c r="C518" t="s">
        <v>1053</v>
      </c>
    </row>
    <row r="519" spans="1:3" ht="14.25" customHeight="1">
      <c r="A519" t="s">
        <v>1285</v>
      </c>
      <c r="B519" s="36" t="s">
        <v>976</v>
      </c>
      <c r="C519" t="s">
        <v>1053</v>
      </c>
    </row>
    <row r="520" spans="1:3" ht="14.25" customHeight="1">
      <c r="A520" t="s">
        <v>699</v>
      </c>
      <c r="B520" s="36" t="s">
        <v>820</v>
      </c>
      <c r="C520" t="s">
        <v>1053</v>
      </c>
    </row>
    <row r="521" spans="1:3" ht="12.75">
      <c r="A521" t="s">
        <v>897</v>
      </c>
      <c r="B521" s="36" t="s">
        <v>624</v>
      </c>
      <c r="C521" t="s">
        <v>1053</v>
      </c>
    </row>
    <row r="522" spans="1:3" ht="14.25" customHeight="1">
      <c r="A522" t="s">
        <v>340</v>
      </c>
      <c r="B522" s="36" t="s">
        <v>31</v>
      </c>
      <c r="C522" t="s">
        <v>1053</v>
      </c>
    </row>
    <row r="523" spans="1:3" ht="14.25" customHeight="1">
      <c r="A523" t="s">
        <v>1449</v>
      </c>
      <c r="B523" s="36" t="s">
        <v>1569</v>
      </c>
      <c r="C523" t="s">
        <v>1053</v>
      </c>
    </row>
    <row r="524" spans="1:3" ht="12.75">
      <c r="A524" t="s">
        <v>1643</v>
      </c>
      <c r="B524" s="36" t="s">
        <v>1374</v>
      </c>
      <c r="C524" t="s">
        <v>1053</v>
      </c>
    </row>
    <row r="525" spans="1:3" ht="14.25" customHeight="1">
      <c r="A525" t="s">
        <v>623</v>
      </c>
      <c r="B525" s="36" t="s">
        <v>896</v>
      </c>
      <c r="C525" t="s">
        <v>1053</v>
      </c>
    </row>
    <row r="526" spans="1:3" ht="14.25" customHeight="1">
      <c r="A526" t="s">
        <v>663</v>
      </c>
      <c r="B526" s="36" t="s">
        <v>738</v>
      </c>
      <c r="C526" t="s">
        <v>1053</v>
      </c>
    </row>
    <row r="527" spans="1:3" ht="14.25" customHeight="1">
      <c r="A527" t="s">
        <v>913</v>
      </c>
      <c r="B527" s="36" t="s">
        <v>600</v>
      </c>
      <c r="C527" t="s">
        <v>1053</v>
      </c>
    </row>
    <row r="528" spans="1:3" ht="14.25" customHeight="1">
      <c r="A528" t="s">
        <v>783</v>
      </c>
      <c r="B528" s="36" t="s">
        <v>647</v>
      </c>
      <c r="C528" t="s">
        <v>1053</v>
      </c>
    </row>
    <row r="529" spans="1:3" ht="14.25" customHeight="1">
      <c r="A529" t="s">
        <v>1167</v>
      </c>
      <c r="B529" s="36" t="s">
        <v>1096</v>
      </c>
      <c r="C529" t="s">
        <v>1053</v>
      </c>
    </row>
    <row r="530" spans="1:3" ht="14.25" customHeight="1">
      <c r="A530" t="s">
        <v>1213</v>
      </c>
      <c r="B530" s="36" t="s">
        <v>959</v>
      </c>
      <c r="C530" t="s">
        <v>1053</v>
      </c>
    </row>
    <row r="531" spans="1:3" ht="14.25" customHeight="1">
      <c r="A531" t="s">
        <v>1065</v>
      </c>
      <c r="B531" s="36" t="s">
        <v>1185</v>
      </c>
      <c r="C531" t="s">
        <v>1053</v>
      </c>
    </row>
    <row r="532" spans="1:3" ht="14.25" customHeight="1">
      <c r="A532" t="s">
        <v>946</v>
      </c>
      <c r="B532" s="36" t="s">
        <v>1248</v>
      </c>
      <c r="C532" t="s">
        <v>1053</v>
      </c>
    </row>
    <row r="533" spans="1:3" ht="14.25" customHeight="1">
      <c r="A533" t="s">
        <v>1697</v>
      </c>
      <c r="B533" s="36" t="s">
        <v>275</v>
      </c>
      <c r="C533" t="s">
        <v>1053</v>
      </c>
    </row>
    <row r="534" spans="1:3" ht="14.25" customHeight="1">
      <c r="A534" t="s">
        <v>122</v>
      </c>
      <c r="B534" s="36" t="s">
        <v>237</v>
      </c>
      <c r="C534" t="s">
        <v>1053</v>
      </c>
    </row>
    <row r="535" spans="1:3" ht="14.25" customHeight="1">
      <c r="A535" t="s">
        <v>585</v>
      </c>
      <c r="B535" s="36" t="s">
        <v>846</v>
      </c>
      <c r="C535" t="s">
        <v>1053</v>
      </c>
    </row>
    <row r="536" spans="1:3" ht="14.25" customHeight="1">
      <c r="A536" s="84" t="s">
        <v>3056</v>
      </c>
      <c r="B536" s="87" t="s">
        <v>1688</v>
      </c>
      <c r="C536" t="s">
        <v>1053</v>
      </c>
    </row>
    <row r="537" spans="1:3" ht="14.25" customHeight="1">
      <c r="A537" t="s">
        <v>484</v>
      </c>
      <c r="B537" s="36" t="s">
        <v>1439</v>
      </c>
      <c r="C537" t="s">
        <v>1053</v>
      </c>
    </row>
    <row r="538" spans="1:3" ht="14.25" customHeight="1">
      <c r="A538" t="s">
        <v>447</v>
      </c>
      <c r="B538" s="36" t="s">
        <v>1373</v>
      </c>
      <c r="C538" t="s">
        <v>1053</v>
      </c>
    </row>
    <row r="539" spans="1:3" ht="14.25" customHeight="1">
      <c r="A539" t="s">
        <v>2746</v>
      </c>
      <c r="B539" s="36" t="s">
        <v>1696</v>
      </c>
      <c r="C539" t="s">
        <v>1053</v>
      </c>
    </row>
    <row r="540" spans="1:3" ht="14.25" customHeight="1">
      <c r="A540" t="s">
        <v>2860</v>
      </c>
      <c r="B540" s="36" t="s">
        <v>121</v>
      </c>
      <c r="C540" t="s">
        <v>1053</v>
      </c>
    </row>
    <row r="541" spans="1:3" ht="14.25" customHeight="1">
      <c r="A541" t="s">
        <v>2647</v>
      </c>
      <c r="B541" s="36" t="s">
        <v>263</v>
      </c>
      <c r="C541" t="s">
        <v>1053</v>
      </c>
    </row>
    <row r="542" spans="1:3" ht="14.25" customHeight="1">
      <c r="A542" t="s">
        <v>2618</v>
      </c>
      <c r="B542" s="36" t="s">
        <v>202</v>
      </c>
      <c r="C542" t="s">
        <v>1053</v>
      </c>
    </row>
    <row r="543" spans="1:3" ht="14.25" customHeight="1">
      <c r="A543" t="s">
        <v>1790</v>
      </c>
      <c r="B543" s="36" t="s">
        <v>1166</v>
      </c>
      <c r="C543" t="s">
        <v>1053</v>
      </c>
    </row>
    <row r="544" spans="1:3" ht="14.25" customHeight="1">
      <c r="A544" t="s">
        <v>1850</v>
      </c>
      <c r="B544" s="36" t="s">
        <v>1212</v>
      </c>
      <c r="C544" t="s">
        <v>1053</v>
      </c>
    </row>
    <row r="545" spans="1:3" ht="14.25" customHeight="1">
      <c r="A545" t="s">
        <v>446</v>
      </c>
      <c r="B545" s="36" t="s">
        <v>1568</v>
      </c>
      <c r="C545" t="s">
        <v>1053</v>
      </c>
    </row>
    <row r="546" spans="1:3" ht="14.25" customHeight="1">
      <c r="A546" t="s">
        <v>3055</v>
      </c>
      <c r="B546" s="36" t="s">
        <v>1494</v>
      </c>
      <c r="C546" t="s">
        <v>1053</v>
      </c>
    </row>
    <row r="547" spans="1:3" ht="14.25" customHeight="1">
      <c r="A547" t="s">
        <v>2941</v>
      </c>
      <c r="B547" s="36" t="s">
        <v>1338</v>
      </c>
      <c r="C547" t="s">
        <v>1053</v>
      </c>
    </row>
    <row r="548" spans="1:3" ht="14.25" customHeight="1">
      <c r="A548" t="s">
        <v>2646</v>
      </c>
      <c r="B548" s="36" t="s">
        <v>78</v>
      </c>
      <c r="C548" t="s">
        <v>1053</v>
      </c>
    </row>
    <row r="549" spans="1:3" ht="14.25" customHeight="1">
      <c r="A549" t="s">
        <v>2859</v>
      </c>
      <c r="B549" s="36" t="s">
        <v>316</v>
      </c>
      <c r="C549" t="s">
        <v>1053</v>
      </c>
    </row>
    <row r="550" spans="1:3" ht="14.25" customHeight="1">
      <c r="A550" t="s">
        <v>2575</v>
      </c>
      <c r="B550" s="36" t="s">
        <v>1695</v>
      </c>
      <c r="C550" t="s">
        <v>1053</v>
      </c>
    </row>
    <row r="551" spans="1:3" ht="14.25" customHeight="1">
      <c r="A551" t="s">
        <v>379</v>
      </c>
      <c r="B551" s="36" t="s">
        <v>1531</v>
      </c>
      <c r="C551" t="s">
        <v>1053</v>
      </c>
    </row>
    <row r="552" spans="1:3" ht="12.75">
      <c r="A552" t="s">
        <v>2928</v>
      </c>
      <c r="B552" s="36" t="s">
        <v>1347</v>
      </c>
      <c r="C552" t="s">
        <v>1053</v>
      </c>
    </row>
    <row r="553" spans="1:3" ht="14.25" customHeight="1">
      <c r="A553" t="s">
        <v>1733</v>
      </c>
      <c r="B553" s="36" t="s">
        <v>945</v>
      </c>
      <c r="C553" t="s">
        <v>1053</v>
      </c>
    </row>
    <row r="554" spans="1:3" ht="14.25" customHeight="1">
      <c r="A554" t="s">
        <v>2374</v>
      </c>
      <c r="B554" s="36" t="s">
        <v>765</v>
      </c>
      <c r="C554" t="s">
        <v>1053</v>
      </c>
    </row>
    <row r="555" spans="1:3" ht="12.75">
      <c r="A555" t="s">
        <v>2150</v>
      </c>
      <c r="B555" s="36" t="s">
        <v>572</v>
      </c>
      <c r="C555" t="s">
        <v>1053</v>
      </c>
    </row>
    <row r="556" spans="1:3" ht="14.25" customHeight="1">
      <c r="A556" t="s">
        <v>460</v>
      </c>
      <c r="B556" s="36" t="s">
        <v>1612</v>
      </c>
      <c r="C556" t="s">
        <v>1053</v>
      </c>
    </row>
    <row r="557" spans="1:3" ht="14.25" customHeight="1">
      <c r="A557" t="s">
        <v>423</v>
      </c>
      <c r="B557" s="36" t="s">
        <v>1551</v>
      </c>
      <c r="C557" t="s">
        <v>1053</v>
      </c>
    </row>
    <row r="558" spans="1:3" ht="14.25" customHeight="1">
      <c r="A558" t="s">
        <v>2914</v>
      </c>
      <c r="B558" s="36" t="s">
        <v>1312</v>
      </c>
      <c r="C558" t="s">
        <v>1053</v>
      </c>
    </row>
    <row r="559" spans="1:3" ht="14.25" customHeight="1">
      <c r="A559" t="s">
        <v>3030</v>
      </c>
      <c r="B559" s="36" t="s">
        <v>1467</v>
      </c>
      <c r="C559" t="s">
        <v>1053</v>
      </c>
    </row>
    <row r="560" spans="1:3" ht="14.25" customHeight="1">
      <c r="A560" t="s">
        <v>2662</v>
      </c>
      <c r="B560" s="36" t="s">
        <v>102</v>
      </c>
      <c r="C560" t="s">
        <v>1053</v>
      </c>
    </row>
    <row r="561" spans="1:3" ht="14.25" customHeight="1">
      <c r="A561" t="s">
        <v>2639</v>
      </c>
      <c r="B561" s="36" t="s">
        <v>43</v>
      </c>
      <c r="C561" t="s">
        <v>1053</v>
      </c>
    </row>
    <row r="562" spans="1:3" ht="14.25" customHeight="1">
      <c r="A562" t="s">
        <v>2772</v>
      </c>
      <c r="B562" s="36" t="s">
        <v>183</v>
      </c>
      <c r="C562" t="s">
        <v>1053</v>
      </c>
    </row>
    <row r="563" spans="1:3" ht="14.25" customHeight="1">
      <c r="A563" t="s">
        <v>2878</v>
      </c>
      <c r="B563" s="36" t="s">
        <v>339</v>
      </c>
      <c r="C563" t="s">
        <v>1053</v>
      </c>
    </row>
    <row r="564" spans="1:3" ht="14.25" customHeight="1">
      <c r="A564" t="s">
        <v>2094</v>
      </c>
      <c r="B564" s="36" t="s">
        <v>1284</v>
      </c>
      <c r="C564" t="s">
        <v>1053</v>
      </c>
    </row>
    <row r="565" spans="1:3" ht="14.25" customHeight="1">
      <c r="A565" t="s">
        <v>1956</v>
      </c>
      <c r="B565" s="36" t="s">
        <v>1147</v>
      </c>
      <c r="C565" t="s">
        <v>1053</v>
      </c>
    </row>
    <row r="566" spans="1:3" ht="14.25" customHeight="1">
      <c r="A566" t="s">
        <v>505</v>
      </c>
      <c r="B566" s="36" t="s">
        <v>1661</v>
      </c>
      <c r="C566" t="s">
        <v>1053</v>
      </c>
    </row>
    <row r="567" spans="1:3" ht="14.25" customHeight="1">
      <c r="A567" s="84" t="s">
        <v>958</v>
      </c>
      <c r="B567" s="87" t="s">
        <v>1165</v>
      </c>
      <c r="C567" t="s">
        <v>1053</v>
      </c>
    </row>
    <row r="568" spans="1:3" ht="14.25" customHeight="1">
      <c r="A568" t="s">
        <v>1184</v>
      </c>
      <c r="B568" s="36" t="s">
        <v>944</v>
      </c>
      <c r="C568" t="s">
        <v>1053</v>
      </c>
    </row>
    <row r="569" spans="1:3" ht="14.25" customHeight="1">
      <c r="A569" t="s">
        <v>1247</v>
      </c>
      <c r="B569" s="36" t="s">
        <v>1064</v>
      </c>
      <c r="C569" t="s">
        <v>1053</v>
      </c>
    </row>
    <row r="570" spans="1:3" ht="14.25" customHeight="1">
      <c r="A570" t="s">
        <v>895</v>
      </c>
      <c r="B570" s="36" t="s">
        <v>662</v>
      </c>
      <c r="C570" t="s">
        <v>1053</v>
      </c>
    </row>
    <row r="571" spans="1:3" ht="14.25" customHeight="1">
      <c r="A571" t="s">
        <v>737</v>
      </c>
      <c r="B571" s="36" t="s">
        <v>622</v>
      </c>
      <c r="C571" t="s">
        <v>1053</v>
      </c>
    </row>
    <row r="572" spans="1:3" ht="14.25" customHeight="1">
      <c r="A572" t="s">
        <v>599</v>
      </c>
      <c r="B572" s="36" t="s">
        <v>782</v>
      </c>
      <c r="C572" t="s">
        <v>1053</v>
      </c>
    </row>
    <row r="573" spans="1:3" ht="14.25" customHeight="1">
      <c r="A573" t="s">
        <v>646</v>
      </c>
      <c r="B573" s="36" t="s">
        <v>912</v>
      </c>
      <c r="C573" t="s">
        <v>1053</v>
      </c>
    </row>
    <row r="574" spans="1:3" ht="14.25" customHeight="1">
      <c r="A574" t="s">
        <v>1400</v>
      </c>
      <c r="B574" s="36" t="s">
        <v>1687</v>
      </c>
      <c r="C574" t="s">
        <v>1053</v>
      </c>
    </row>
    <row r="575" spans="1:3" ht="14.25" customHeight="1">
      <c r="A575" t="s">
        <v>1361</v>
      </c>
      <c r="B575" s="36" t="s">
        <v>1523</v>
      </c>
      <c r="C575" t="s">
        <v>1053</v>
      </c>
    </row>
    <row r="576" spans="1:3" ht="14.25" customHeight="1">
      <c r="A576" t="s">
        <v>2149</v>
      </c>
      <c r="B576" s="36" t="s">
        <v>1263</v>
      </c>
      <c r="C576" t="s">
        <v>1053</v>
      </c>
    </row>
    <row r="577" spans="1:3" ht="14.25" customHeight="1">
      <c r="A577" t="s">
        <v>2476</v>
      </c>
      <c r="B577" s="36" t="s">
        <v>990</v>
      </c>
      <c r="C577" t="s">
        <v>1053</v>
      </c>
    </row>
    <row r="578" spans="1:3" ht="14.25" customHeight="1">
      <c r="A578" t="s">
        <v>2437</v>
      </c>
      <c r="B578" s="36" t="s">
        <v>1020</v>
      </c>
      <c r="C578" t="s">
        <v>1053</v>
      </c>
    </row>
    <row r="579" spans="1:3" ht="14.25" customHeight="1">
      <c r="A579" t="s">
        <v>2068</v>
      </c>
      <c r="B579" s="36" t="s">
        <v>584</v>
      </c>
      <c r="C579" t="s">
        <v>1053</v>
      </c>
    </row>
    <row r="580" spans="1:3" ht="14.25" customHeight="1">
      <c r="A580" t="s">
        <v>1838</v>
      </c>
      <c r="B580" s="36" t="s">
        <v>819</v>
      </c>
      <c r="C580" t="s">
        <v>1053</v>
      </c>
    </row>
    <row r="581" spans="1:3" ht="14.25" customHeight="1">
      <c r="A581" t="s">
        <v>1992</v>
      </c>
      <c r="B581" s="36" t="s">
        <v>661</v>
      </c>
      <c r="C581" t="s">
        <v>1053</v>
      </c>
    </row>
    <row r="582" spans="1:3" ht="14.25" customHeight="1">
      <c r="A582" t="s">
        <v>2195</v>
      </c>
      <c r="B582" s="36" t="s">
        <v>1221</v>
      </c>
      <c r="C582" t="s">
        <v>1053</v>
      </c>
    </row>
    <row r="583" spans="1:3" ht="12.75">
      <c r="A583" t="s">
        <v>2423</v>
      </c>
      <c r="B583" s="36" t="s">
        <v>1028</v>
      </c>
      <c r="C583" t="s">
        <v>1053</v>
      </c>
    </row>
    <row r="584" spans="1:3" ht="14.25" customHeight="1">
      <c r="A584" t="s">
        <v>2783</v>
      </c>
      <c r="B584" s="36" t="s">
        <v>1438</v>
      </c>
      <c r="C584" t="s">
        <v>1053</v>
      </c>
    </row>
    <row r="585" spans="1:3" ht="14.25" customHeight="1">
      <c r="A585" t="s">
        <v>2980</v>
      </c>
      <c r="B585" s="36" t="s">
        <v>249</v>
      </c>
      <c r="C585" t="s">
        <v>1053</v>
      </c>
    </row>
    <row r="586" spans="1:3" ht="12.75">
      <c r="A586" t="s">
        <v>445</v>
      </c>
      <c r="B586" s="36" t="s">
        <v>62</v>
      </c>
      <c r="C586" t="s">
        <v>1053</v>
      </c>
    </row>
    <row r="587" spans="1:3" ht="14.25" customHeight="1">
      <c r="A587" t="s">
        <v>2289</v>
      </c>
      <c r="B587" s="36" t="s">
        <v>1146</v>
      </c>
      <c r="C587" t="s">
        <v>1053</v>
      </c>
    </row>
    <row r="588" spans="1:3" ht="14.25" customHeight="1">
      <c r="A588" t="s">
        <v>2121</v>
      </c>
      <c r="B588" s="36" t="s">
        <v>1283</v>
      </c>
      <c r="C588" t="s">
        <v>1053</v>
      </c>
    </row>
    <row r="589" spans="1:3" ht="14.25" customHeight="1">
      <c r="A589" t="s">
        <v>2408</v>
      </c>
      <c r="B589" s="36" t="s">
        <v>1039</v>
      </c>
      <c r="C589" t="s">
        <v>1053</v>
      </c>
    </row>
    <row r="590" spans="1:3" ht="14.25" customHeight="1">
      <c r="A590" t="s">
        <v>2448</v>
      </c>
      <c r="B590" s="36" t="s">
        <v>1009</v>
      </c>
      <c r="C590" t="s">
        <v>1053</v>
      </c>
    </row>
    <row r="591" spans="1:3" ht="14.25" customHeight="1">
      <c r="A591" t="s">
        <v>2087</v>
      </c>
      <c r="B591" s="36" t="s">
        <v>563</v>
      </c>
      <c r="C591" t="s">
        <v>1053</v>
      </c>
    </row>
    <row r="592" spans="1:3" ht="14.25" customHeight="1">
      <c r="A592" t="s">
        <v>1965</v>
      </c>
      <c r="B592" s="36" t="s">
        <v>686</v>
      </c>
      <c r="C592" t="s">
        <v>1053</v>
      </c>
    </row>
    <row r="593" spans="1:3" ht="14.25" customHeight="1">
      <c r="A593" t="s">
        <v>1829</v>
      </c>
      <c r="B593" s="36" t="s">
        <v>833</v>
      </c>
      <c r="C593" t="s">
        <v>1053</v>
      </c>
    </row>
    <row r="594" spans="1:3" ht="14.25" customHeight="1">
      <c r="A594" t="s">
        <v>1854</v>
      </c>
      <c r="B594" s="36" t="s">
        <v>804</v>
      </c>
      <c r="C594" t="s">
        <v>1053</v>
      </c>
    </row>
    <row r="595" spans="1:3" ht="14.25" customHeight="1">
      <c r="A595" t="s">
        <v>2672</v>
      </c>
      <c r="B595" s="36" t="s">
        <v>1550</v>
      </c>
      <c r="C595" t="s">
        <v>1053</v>
      </c>
    </row>
    <row r="596" spans="1:3" ht="14.25" customHeight="1">
      <c r="A596" t="s">
        <v>2629</v>
      </c>
      <c r="B596" s="36" t="s">
        <v>1611</v>
      </c>
      <c r="C596" t="s">
        <v>1053</v>
      </c>
    </row>
    <row r="597" spans="1:3" ht="14.25" customHeight="1">
      <c r="A597" t="s">
        <v>2229</v>
      </c>
      <c r="B597" s="36" t="s">
        <v>1197</v>
      </c>
      <c r="C597" t="s">
        <v>1053</v>
      </c>
    </row>
    <row r="598" spans="1:3" ht="14.25" customHeight="1">
      <c r="A598" s="84" t="s">
        <v>356</v>
      </c>
      <c r="B598" s="87" t="s">
        <v>634</v>
      </c>
      <c r="C598" t="s">
        <v>1053</v>
      </c>
    </row>
    <row r="599" spans="1:3" ht="14.25" customHeight="1">
      <c r="A599" t="s">
        <v>493</v>
      </c>
      <c r="B599" s="36" t="s">
        <v>877</v>
      </c>
      <c r="C599" t="s">
        <v>1053</v>
      </c>
    </row>
    <row r="600" spans="1:3" ht="14.25" customHeight="1">
      <c r="A600" t="s">
        <v>435</v>
      </c>
      <c r="B600" s="36" t="s">
        <v>753</v>
      </c>
      <c r="C600" t="s">
        <v>1053</v>
      </c>
    </row>
    <row r="601" spans="1:3" ht="14.25" customHeight="1">
      <c r="A601" t="s">
        <v>2730</v>
      </c>
      <c r="B601" s="36" t="s">
        <v>1196</v>
      </c>
      <c r="C601" t="s">
        <v>1053</v>
      </c>
    </row>
    <row r="602" spans="1:3" ht="14.25" customHeight="1">
      <c r="A602" t="s">
        <v>2871</v>
      </c>
      <c r="B602" s="36" t="s">
        <v>1234</v>
      </c>
      <c r="C602" t="s">
        <v>1053</v>
      </c>
    </row>
    <row r="603" spans="1:3" ht="14.25" customHeight="1">
      <c r="A603" t="s">
        <v>2651</v>
      </c>
      <c r="B603" s="36" t="s">
        <v>1084</v>
      </c>
      <c r="C603" t="s">
        <v>1053</v>
      </c>
    </row>
    <row r="604" spans="1:3" ht="14.25" customHeight="1">
      <c r="A604" t="s">
        <v>2609</v>
      </c>
      <c r="B604" s="36" t="s">
        <v>968</v>
      </c>
      <c r="C604" t="s">
        <v>1053</v>
      </c>
    </row>
    <row r="605" spans="1:3" ht="14.25" customHeight="1">
      <c r="A605" t="s">
        <v>1804</v>
      </c>
      <c r="B605" s="36" t="s">
        <v>1723</v>
      </c>
      <c r="C605" t="s">
        <v>1053</v>
      </c>
    </row>
    <row r="606" spans="1:3" ht="14.25" customHeight="1">
      <c r="A606" t="s">
        <v>1837</v>
      </c>
      <c r="B606" s="36" t="s">
        <v>142</v>
      </c>
      <c r="C606" t="s">
        <v>1053</v>
      </c>
    </row>
    <row r="607" spans="1:3" ht="14.25" customHeight="1">
      <c r="A607" t="s">
        <v>444</v>
      </c>
      <c r="B607" s="36" t="s">
        <v>562</v>
      </c>
      <c r="C607" t="s">
        <v>1053</v>
      </c>
    </row>
    <row r="608" spans="1:3" ht="14.25" customHeight="1">
      <c r="A608" t="s">
        <v>3054</v>
      </c>
      <c r="B608" s="36" t="s">
        <v>832</v>
      </c>
      <c r="C608" t="s">
        <v>1053</v>
      </c>
    </row>
    <row r="609" spans="1:3" ht="14.25" customHeight="1">
      <c r="A609" t="s">
        <v>2940</v>
      </c>
      <c r="B609" s="36" t="s">
        <v>803</v>
      </c>
      <c r="C609" t="s">
        <v>1053</v>
      </c>
    </row>
    <row r="610" spans="1:3" ht="14.25" customHeight="1">
      <c r="A610" t="s">
        <v>2645</v>
      </c>
      <c r="B610" s="36" t="s">
        <v>1282</v>
      </c>
      <c r="C610" t="s">
        <v>1053</v>
      </c>
    </row>
    <row r="611" spans="1:3" ht="14.25" customHeight="1">
      <c r="A611" t="s">
        <v>2858</v>
      </c>
      <c r="B611" s="36" t="s">
        <v>1038</v>
      </c>
      <c r="C611" t="s">
        <v>1053</v>
      </c>
    </row>
    <row r="612" spans="1:3" ht="14.25" customHeight="1">
      <c r="A612" t="s">
        <v>2574</v>
      </c>
      <c r="B612" s="36" t="s">
        <v>1195</v>
      </c>
      <c r="C612" t="s">
        <v>1053</v>
      </c>
    </row>
    <row r="613" spans="1:3" ht="14.25" customHeight="1">
      <c r="A613" t="s">
        <v>378</v>
      </c>
      <c r="B613" s="36" t="s">
        <v>598</v>
      </c>
      <c r="C613" t="s">
        <v>1053</v>
      </c>
    </row>
    <row r="614" spans="1:3" ht="12.75">
      <c r="A614" t="s">
        <v>2927</v>
      </c>
      <c r="B614" s="36" t="s">
        <v>795</v>
      </c>
      <c r="C614" t="s">
        <v>1053</v>
      </c>
    </row>
    <row r="615" spans="1:3" ht="14.25" customHeight="1">
      <c r="A615" t="s">
        <v>1732</v>
      </c>
      <c r="B615" s="36" t="s">
        <v>227</v>
      </c>
      <c r="C615" t="s">
        <v>1053</v>
      </c>
    </row>
    <row r="616" spans="1:3" ht="14.25" customHeight="1">
      <c r="A616" t="s">
        <v>2373</v>
      </c>
      <c r="B616" s="36" t="s">
        <v>1360</v>
      </c>
      <c r="C616" t="s">
        <v>1053</v>
      </c>
    </row>
    <row r="617" spans="1:3" ht="12.75">
      <c r="A617" t="s">
        <v>2148</v>
      </c>
      <c r="B617" s="36" t="s">
        <v>1559</v>
      </c>
      <c r="C617" t="s">
        <v>1053</v>
      </c>
    </row>
    <row r="618" spans="1:3" ht="14.25" customHeight="1">
      <c r="A618" t="s">
        <v>459</v>
      </c>
      <c r="B618" s="36" t="s">
        <v>717</v>
      </c>
      <c r="C618" t="s">
        <v>1053</v>
      </c>
    </row>
    <row r="619" spans="1:3" ht="14.25" customHeight="1">
      <c r="A619" t="s">
        <v>422</v>
      </c>
      <c r="B619" s="36" t="s">
        <v>583</v>
      </c>
      <c r="C619" t="s">
        <v>1053</v>
      </c>
    </row>
    <row r="620" spans="1:3" ht="14.25" customHeight="1">
      <c r="A620" t="s">
        <v>2913</v>
      </c>
      <c r="B620" s="36" t="s">
        <v>818</v>
      </c>
      <c r="C620" t="s">
        <v>1053</v>
      </c>
    </row>
    <row r="621" spans="1:3" ht="14.25" customHeight="1">
      <c r="A621" t="s">
        <v>3029</v>
      </c>
      <c r="B621" s="36" t="s">
        <v>863</v>
      </c>
      <c r="C621" t="s">
        <v>1053</v>
      </c>
    </row>
    <row r="622" spans="1:3" ht="14.25" customHeight="1">
      <c r="A622" t="s">
        <v>2661</v>
      </c>
      <c r="B622" s="36" t="s">
        <v>1262</v>
      </c>
      <c r="C622" t="s">
        <v>1053</v>
      </c>
    </row>
    <row r="623" spans="1:3" ht="14.25" customHeight="1">
      <c r="A623" t="s">
        <v>2638</v>
      </c>
      <c r="B623" s="36" t="s">
        <v>1121</v>
      </c>
      <c r="C623" t="s">
        <v>1053</v>
      </c>
    </row>
    <row r="624" spans="1:3" ht="14.25" customHeight="1">
      <c r="A624" t="s">
        <v>2771</v>
      </c>
      <c r="B624" s="36" t="s">
        <v>989</v>
      </c>
      <c r="C624" t="s">
        <v>1053</v>
      </c>
    </row>
    <row r="625" spans="1:3" ht="14.25" customHeight="1">
      <c r="A625" t="s">
        <v>2877</v>
      </c>
      <c r="B625" s="36" t="s">
        <v>1019</v>
      </c>
      <c r="C625" t="s">
        <v>1053</v>
      </c>
    </row>
    <row r="626" spans="1:3" ht="14.25" customHeight="1">
      <c r="A626" t="s">
        <v>2093</v>
      </c>
      <c r="B626" s="36" t="s">
        <v>77</v>
      </c>
      <c r="C626" t="s">
        <v>1053</v>
      </c>
    </row>
    <row r="627" spans="1:3" ht="14.25" customHeight="1">
      <c r="A627" t="s">
        <v>1955</v>
      </c>
      <c r="B627" s="36" t="s">
        <v>20</v>
      </c>
      <c r="C627" t="s">
        <v>1053</v>
      </c>
    </row>
    <row r="628" spans="1:3" ht="14.25" customHeight="1">
      <c r="A628" t="s">
        <v>504</v>
      </c>
      <c r="B628" s="36" t="s">
        <v>660</v>
      </c>
      <c r="C628" t="s">
        <v>1053</v>
      </c>
    </row>
    <row r="629" spans="1:3" ht="14.25" customHeight="1">
      <c r="A629" s="84" t="s">
        <v>2249</v>
      </c>
      <c r="B629" s="87" t="s">
        <v>2841</v>
      </c>
      <c r="C629" t="s">
        <v>1053</v>
      </c>
    </row>
    <row r="630" spans="1:3" ht="14.25" customHeight="1">
      <c r="A630" t="s">
        <v>2522</v>
      </c>
      <c r="B630" s="36" t="s">
        <v>2714</v>
      </c>
      <c r="C630" t="s">
        <v>1053</v>
      </c>
    </row>
    <row r="631" spans="1:3" ht="14.25" customHeight="1">
      <c r="A631" t="s">
        <v>2328</v>
      </c>
      <c r="B631" s="36" t="s">
        <v>2589</v>
      </c>
      <c r="C631" t="s">
        <v>1053</v>
      </c>
    </row>
    <row r="632" spans="1:3" ht="14.25" customHeight="1">
      <c r="A632" t="s">
        <v>2005</v>
      </c>
      <c r="B632" s="36" t="s">
        <v>2956</v>
      </c>
      <c r="C632" t="s">
        <v>1053</v>
      </c>
    </row>
    <row r="633" spans="1:3" ht="14.25" customHeight="1">
      <c r="A633" t="s">
        <v>2058</v>
      </c>
      <c r="B633" s="36" t="s">
        <v>3003</v>
      </c>
      <c r="C633" t="s">
        <v>1053</v>
      </c>
    </row>
    <row r="634" spans="1:3" ht="14.25" customHeight="1">
      <c r="A634" t="s">
        <v>1913</v>
      </c>
      <c r="B634" s="36" t="s">
        <v>519</v>
      </c>
      <c r="C634" t="s">
        <v>1053</v>
      </c>
    </row>
    <row r="635" spans="1:3" ht="14.25" customHeight="1">
      <c r="A635" t="s">
        <v>1771</v>
      </c>
      <c r="B635" s="36" t="s">
        <v>367</v>
      </c>
      <c r="C635" t="s">
        <v>1053</v>
      </c>
    </row>
    <row r="636" spans="1:3" ht="14.25" customHeight="1">
      <c r="A636" t="s">
        <v>2600</v>
      </c>
      <c r="B636" s="36" t="s">
        <v>2340</v>
      </c>
      <c r="C636" t="s">
        <v>1053</v>
      </c>
    </row>
    <row r="637" spans="1:3" ht="14.25" customHeight="1">
      <c r="A637" t="s">
        <v>2703</v>
      </c>
      <c r="B637" s="36" t="s">
        <v>2503</v>
      </c>
      <c r="C637" t="s">
        <v>1053</v>
      </c>
    </row>
    <row r="638" spans="1:3" ht="14.25" customHeight="1">
      <c r="A638" t="s">
        <v>2617</v>
      </c>
      <c r="B638" s="36" t="s">
        <v>2762</v>
      </c>
      <c r="C638" t="s">
        <v>1053</v>
      </c>
    </row>
    <row r="639" spans="1:3" ht="14.25" customHeight="1">
      <c r="A639" t="s">
        <v>2857</v>
      </c>
      <c r="B639" s="36" t="s">
        <v>2671</v>
      </c>
      <c r="C639" t="s">
        <v>1053</v>
      </c>
    </row>
    <row r="640" spans="1:3" ht="14.25" customHeight="1">
      <c r="A640" t="s">
        <v>2745</v>
      </c>
      <c r="B640" s="36" t="s">
        <v>2628</v>
      </c>
      <c r="C640" t="s">
        <v>1053</v>
      </c>
    </row>
    <row r="641" spans="1:3" ht="14.25" customHeight="1">
      <c r="A641" t="s">
        <v>483</v>
      </c>
      <c r="B641" s="36" t="s">
        <v>3044</v>
      </c>
      <c r="C641" t="s">
        <v>1053</v>
      </c>
    </row>
    <row r="642" spans="1:3" ht="14.25" customHeight="1">
      <c r="A642" t="s">
        <v>3053</v>
      </c>
      <c r="B642" s="36" t="s">
        <v>466</v>
      </c>
      <c r="C642" t="s">
        <v>1053</v>
      </c>
    </row>
    <row r="643" spans="1:3" ht="14.25" customHeight="1">
      <c r="A643" t="s">
        <v>395</v>
      </c>
      <c r="B643" s="36" t="s">
        <v>2955</v>
      </c>
      <c r="C643" t="s">
        <v>1053</v>
      </c>
    </row>
    <row r="644" spans="1:3" ht="14.25" customHeight="1">
      <c r="A644" t="s">
        <v>2560</v>
      </c>
      <c r="B644" s="36" t="s">
        <v>2807</v>
      </c>
      <c r="C644" t="s">
        <v>1053</v>
      </c>
    </row>
    <row r="645" spans="1:3" ht="12.75">
      <c r="A645" t="s">
        <v>2729</v>
      </c>
      <c r="B645" s="36" t="s">
        <v>2637</v>
      </c>
      <c r="C645" t="s">
        <v>1053</v>
      </c>
    </row>
    <row r="646" spans="1:3" ht="14.25" customHeight="1">
      <c r="A646" t="s">
        <v>2354</v>
      </c>
      <c r="B646" s="36" t="s">
        <v>2182</v>
      </c>
      <c r="C646" t="s">
        <v>1053</v>
      </c>
    </row>
    <row r="647" spans="1:3" ht="14.25" customHeight="1">
      <c r="A647" t="s">
        <v>1751</v>
      </c>
      <c r="B647" s="36" t="s">
        <v>2004</v>
      </c>
      <c r="C647" t="s">
        <v>1053</v>
      </c>
    </row>
    <row r="648" spans="1:3" ht="12.75">
      <c r="A648" t="s">
        <v>1937</v>
      </c>
      <c r="B648" s="36" t="s">
        <v>1818</v>
      </c>
      <c r="C648" t="s">
        <v>1053</v>
      </c>
    </row>
    <row r="649" spans="1:3" ht="14.25" customHeight="1">
      <c r="A649" t="s">
        <v>2660</v>
      </c>
      <c r="B649" s="36" t="s">
        <v>2870</v>
      </c>
      <c r="C649" t="s">
        <v>1053</v>
      </c>
    </row>
    <row r="650" spans="1:3" ht="14.25" customHeight="1">
      <c r="A650" t="s">
        <v>2636</v>
      </c>
      <c r="B650" s="36" t="s">
        <v>2728</v>
      </c>
      <c r="C650" t="s">
        <v>1053</v>
      </c>
    </row>
    <row r="651" spans="1:3" ht="14.25" customHeight="1">
      <c r="A651" t="s">
        <v>2770</v>
      </c>
      <c r="B651" s="36" t="s">
        <v>2608</v>
      </c>
      <c r="C651" t="s">
        <v>1053</v>
      </c>
    </row>
    <row r="652" spans="1:3" ht="14.25" customHeight="1">
      <c r="A652" t="s">
        <v>2876</v>
      </c>
      <c r="B652" s="36" t="s">
        <v>2650</v>
      </c>
      <c r="C652" t="s">
        <v>1053</v>
      </c>
    </row>
    <row r="653" spans="1:3" ht="14.25" customHeight="1">
      <c r="A653" t="s">
        <v>458</v>
      </c>
      <c r="B653" s="36" t="s">
        <v>355</v>
      </c>
      <c r="C653" t="s">
        <v>1053</v>
      </c>
    </row>
    <row r="654" spans="1:3" ht="14.25" customHeight="1">
      <c r="A654" t="s">
        <v>421</v>
      </c>
      <c r="B654" s="36" t="s">
        <v>2926</v>
      </c>
      <c r="C654" t="s">
        <v>1053</v>
      </c>
    </row>
    <row r="655" spans="1:3" ht="14.25" customHeight="1">
      <c r="A655" t="s">
        <v>2912</v>
      </c>
      <c r="B655" s="36" t="s">
        <v>434</v>
      </c>
      <c r="C655" t="s">
        <v>1053</v>
      </c>
    </row>
    <row r="656" spans="1:3" ht="14.25" customHeight="1">
      <c r="A656" t="s">
        <v>3028</v>
      </c>
      <c r="B656" s="36" t="s">
        <v>492</v>
      </c>
      <c r="C656" t="s">
        <v>1053</v>
      </c>
    </row>
    <row r="657" spans="1:3" ht="14.25" customHeight="1">
      <c r="A657" t="s">
        <v>2298</v>
      </c>
      <c r="B657" s="36" t="s">
        <v>2475</v>
      </c>
      <c r="C657" t="s">
        <v>1053</v>
      </c>
    </row>
    <row r="658" spans="1:3" ht="14.25" customHeight="1">
      <c r="A658" t="s">
        <v>2106</v>
      </c>
      <c r="B658" s="36" t="s">
        <v>2436</v>
      </c>
      <c r="C658" t="s">
        <v>1053</v>
      </c>
    </row>
    <row r="659" spans="1:3" ht="14.25" customHeight="1">
      <c r="A659" t="s">
        <v>2702</v>
      </c>
      <c r="B659" s="36" t="s">
        <v>2823</v>
      </c>
      <c r="C659" t="s">
        <v>1053</v>
      </c>
    </row>
    <row r="660" spans="1:3" ht="14.25" customHeight="1">
      <c r="A660" s="43" t="s">
        <v>2727</v>
      </c>
      <c r="B660" s="44" t="s">
        <v>1483</v>
      </c>
      <c r="C660" t="s">
        <v>1053</v>
      </c>
    </row>
    <row r="661" spans="1:3" ht="14.25" customHeight="1">
      <c r="A661" s="43" t="s">
        <v>1194</v>
      </c>
      <c r="B661" s="44" t="s">
        <v>1136</v>
      </c>
      <c r="C661" t="s">
        <v>1053</v>
      </c>
    </row>
    <row r="662" spans="1:3" ht="14.25" customHeight="1">
      <c r="A662" t="s">
        <v>2353</v>
      </c>
      <c r="B662" s="36" t="s">
        <v>1918</v>
      </c>
      <c r="C662" t="s">
        <v>1053</v>
      </c>
    </row>
    <row r="663" spans="1:3" ht="14.25" customHeight="1">
      <c r="A663" s="149" t="s">
        <v>324</v>
      </c>
      <c r="B663" s="36" t="s">
        <v>194</v>
      </c>
      <c r="C663" t="s">
        <v>1053</v>
      </c>
    </row>
    <row r="664" ht="14.25" customHeight="1">
      <c r="B664" s="86" t="s">
        <v>1849</v>
      </c>
    </row>
    <row r="665" ht="14.25" customHeight="1">
      <c r="B665" s="151" t="s">
        <v>1954</v>
      </c>
    </row>
    <row r="666" spans="1:3" ht="14.25" customHeight="1">
      <c r="A666" s="84" t="s">
        <v>621</v>
      </c>
      <c r="B666" s="87" t="s">
        <v>1001</v>
      </c>
      <c r="C666" t="s">
        <v>2181</v>
      </c>
    </row>
    <row r="667" spans="1:3" ht="14.25" customHeight="1">
      <c r="A667" s="84" t="s">
        <v>1530</v>
      </c>
      <c r="B667" s="87" t="s">
        <v>869</v>
      </c>
      <c r="C667" t="s">
        <v>2181</v>
      </c>
    </row>
    <row r="668" spans="1:3" ht="14.25" customHeight="1">
      <c r="A668" s="84" t="s">
        <v>2288</v>
      </c>
      <c r="B668" s="87" t="s">
        <v>1688</v>
      </c>
      <c r="C668" t="s">
        <v>2181</v>
      </c>
    </row>
    <row r="669" spans="1:3" ht="14.25" customHeight="1">
      <c r="A669" s="84" t="s">
        <v>457</v>
      </c>
      <c r="B669" s="87" t="s">
        <v>1165</v>
      </c>
      <c r="C669" t="s">
        <v>2181</v>
      </c>
    </row>
    <row r="670" spans="1:3" ht="14.25" customHeight="1">
      <c r="A670" s="84" t="s">
        <v>2287</v>
      </c>
      <c r="B670" s="87" t="s">
        <v>634</v>
      </c>
      <c r="C670" t="s">
        <v>2181</v>
      </c>
    </row>
    <row r="671" spans="1:3" ht="14.25" customHeight="1">
      <c r="A671" s="84" t="s">
        <v>2086</v>
      </c>
      <c r="B671" s="87" t="s">
        <v>2841</v>
      </c>
      <c r="C671" t="s">
        <v>2181</v>
      </c>
    </row>
    <row r="672" spans="1:3" ht="14.25" customHeight="1">
      <c r="A672" s="84" t="s">
        <v>659</v>
      </c>
      <c r="B672" s="87" t="s">
        <v>338</v>
      </c>
      <c r="C672" t="s">
        <v>2181</v>
      </c>
    </row>
    <row r="673" spans="1:3" ht="14.25" customHeight="1">
      <c r="A673" s="84" t="s">
        <v>1675</v>
      </c>
      <c r="B673" s="87" t="s">
        <v>315</v>
      </c>
      <c r="C673" t="s">
        <v>2181</v>
      </c>
    </row>
    <row r="674" spans="1:3" ht="14.25" customHeight="1">
      <c r="A674" s="84" t="s">
        <v>2120</v>
      </c>
      <c r="B674" s="87" t="s">
        <v>248</v>
      </c>
      <c r="C674" t="s">
        <v>2181</v>
      </c>
    </row>
    <row r="675" spans="1:3" ht="14.25" customHeight="1">
      <c r="A675" s="84" t="s">
        <v>420</v>
      </c>
      <c r="B675" s="87" t="s">
        <v>120</v>
      </c>
      <c r="C675" t="s">
        <v>2181</v>
      </c>
    </row>
    <row r="676" spans="1:3" ht="14.25" customHeight="1">
      <c r="A676" s="84" t="s">
        <v>2119</v>
      </c>
      <c r="B676" s="87" t="s">
        <v>141</v>
      </c>
      <c r="C676" t="s">
        <v>2181</v>
      </c>
    </row>
    <row r="677" spans="1:3" ht="14.25" customHeight="1">
      <c r="A677" s="84" t="s">
        <v>1964</v>
      </c>
      <c r="B677" s="87" t="s">
        <v>1261</v>
      </c>
      <c r="C677" t="s">
        <v>2181</v>
      </c>
    </row>
    <row r="678" spans="1:3" ht="14.25" customHeight="1">
      <c r="A678" s="84" t="s">
        <v>911</v>
      </c>
      <c r="B678" s="87" t="s">
        <v>607</v>
      </c>
      <c r="C678" t="s">
        <v>2181</v>
      </c>
    </row>
    <row r="679" spans="1:3" ht="14.25" customHeight="1">
      <c r="A679" s="84" t="s">
        <v>1431</v>
      </c>
      <c r="B679" s="87" t="s">
        <v>1211</v>
      </c>
      <c r="C679" t="s">
        <v>2181</v>
      </c>
    </row>
    <row r="680" spans="1:3" ht="14.25" customHeight="1">
      <c r="A680" s="84" t="s">
        <v>2407</v>
      </c>
      <c r="B680" s="87" t="s">
        <v>301</v>
      </c>
      <c r="C680" t="s">
        <v>2181</v>
      </c>
    </row>
    <row r="681" spans="1:3" ht="14.25" customHeight="1">
      <c r="A681" s="84" t="s">
        <v>2911</v>
      </c>
      <c r="B681" s="87" t="s">
        <v>808</v>
      </c>
      <c r="C681" t="s">
        <v>2181</v>
      </c>
    </row>
    <row r="682" spans="1:3" ht="14.25" customHeight="1">
      <c r="A682" s="84" t="s">
        <v>2406</v>
      </c>
      <c r="B682" s="87" t="s">
        <v>1051</v>
      </c>
      <c r="C682" t="s">
        <v>2181</v>
      </c>
    </row>
    <row r="683" spans="1:3" ht="14.25" customHeight="1">
      <c r="A683" s="84" t="s">
        <v>1828</v>
      </c>
      <c r="B683" s="87" t="s">
        <v>456</v>
      </c>
      <c r="C683" t="s">
        <v>2181</v>
      </c>
    </row>
    <row r="684" spans="1:3" ht="14.25" customHeight="1">
      <c r="A684" s="84" t="s">
        <v>1210</v>
      </c>
      <c r="B684" s="87" t="s">
        <v>189</v>
      </c>
      <c r="C684" t="s">
        <v>2181</v>
      </c>
    </row>
    <row r="685" spans="1:3" ht="14.25" customHeight="1">
      <c r="A685" s="84" t="s">
        <v>115</v>
      </c>
      <c r="B685" s="87" t="s">
        <v>1482</v>
      </c>
      <c r="C685" t="s">
        <v>2181</v>
      </c>
    </row>
    <row r="686" spans="1:3" ht="14.25" customHeight="1">
      <c r="A686" s="84" t="s">
        <v>1963</v>
      </c>
      <c r="B686" s="87" t="s">
        <v>658</v>
      </c>
      <c r="C686" t="s">
        <v>2181</v>
      </c>
    </row>
    <row r="687" spans="1:3" ht="14.25" customHeight="1">
      <c r="A687" s="84" t="s">
        <v>2635</v>
      </c>
      <c r="B687" s="87" t="s">
        <v>1694</v>
      </c>
      <c r="C687" t="s">
        <v>2181</v>
      </c>
    </row>
    <row r="688" spans="1:3" ht="14.25" customHeight="1">
      <c r="A688" s="84" t="s">
        <v>1962</v>
      </c>
      <c r="B688" s="87" t="s">
        <v>1660</v>
      </c>
      <c r="C688" t="s">
        <v>2181</v>
      </c>
    </row>
    <row r="689" spans="1:3" ht="14.25" customHeight="1">
      <c r="A689" s="84" t="s">
        <v>2118</v>
      </c>
      <c r="B689" s="87" t="s">
        <v>1900</v>
      </c>
      <c r="C689" t="s">
        <v>2181</v>
      </c>
    </row>
    <row r="690" spans="1:3" ht="14.25" customHeight="1">
      <c r="A690" s="84" t="s">
        <v>1063</v>
      </c>
      <c r="B690" s="87" t="s">
        <v>1311</v>
      </c>
      <c r="C690" t="s">
        <v>2181</v>
      </c>
    </row>
    <row r="691" spans="1:3" ht="14.25" customHeight="1">
      <c r="A691" s="84" t="s">
        <v>247</v>
      </c>
      <c r="B691" s="87" t="s">
        <v>314</v>
      </c>
      <c r="C691" t="s">
        <v>2181</v>
      </c>
    </row>
    <row r="692" spans="1:3" ht="14.25" customHeight="1">
      <c r="A692" s="84" t="s">
        <v>1827</v>
      </c>
      <c r="B692" s="87" t="s">
        <v>1220</v>
      </c>
      <c r="C692" t="s">
        <v>2181</v>
      </c>
    </row>
    <row r="693" spans="1:3" ht="14.25" customHeight="1">
      <c r="A693" s="84" t="s">
        <v>2769</v>
      </c>
      <c r="B693" s="87" t="s">
        <v>1529</v>
      </c>
      <c r="C693" t="s">
        <v>2181</v>
      </c>
    </row>
    <row r="694" spans="1:3" ht="14.25" customHeight="1">
      <c r="A694" s="84" t="s">
        <v>1826</v>
      </c>
      <c r="B694" s="87" t="s">
        <v>129</v>
      </c>
      <c r="C694" t="s">
        <v>2181</v>
      </c>
    </row>
    <row r="695" spans="1:3" ht="14.25" customHeight="1">
      <c r="A695" s="84" t="s">
        <v>2405</v>
      </c>
      <c r="B695" s="87" t="s">
        <v>2521</v>
      </c>
      <c r="C695" t="s">
        <v>2181</v>
      </c>
    </row>
    <row r="696" spans="1:3" ht="14.25" customHeight="1">
      <c r="A696" s="84" t="s">
        <v>42</v>
      </c>
      <c r="B696" s="150" t="s">
        <v>140</v>
      </c>
      <c r="C696" t="s">
        <v>262</v>
      </c>
    </row>
    <row r="697" spans="1:3" ht="14.25" customHeight="1">
      <c r="A697" s="84" t="s">
        <v>2003</v>
      </c>
      <c r="B697" s="150" t="s">
        <v>1415</v>
      </c>
      <c r="C697" t="s">
        <v>262</v>
      </c>
    </row>
    <row r="698" spans="1:3" ht="14.25" customHeight="1">
      <c r="A698" s="84" t="s">
        <v>2352</v>
      </c>
      <c r="B698" s="150" t="s">
        <v>1275</v>
      </c>
      <c r="C698" t="s">
        <v>262</v>
      </c>
    </row>
    <row r="699" spans="1:3" ht="14.25" customHeight="1">
      <c r="A699" s="84" t="s">
        <v>1912</v>
      </c>
      <c r="B699" s="150" t="s">
        <v>503</v>
      </c>
      <c r="C699" t="s">
        <v>262</v>
      </c>
    </row>
    <row r="700" spans="1:3" ht="14.25" customHeight="1">
      <c r="A700" s="84" t="s">
        <v>2670</v>
      </c>
      <c r="B700" s="150" t="s">
        <v>2502</v>
      </c>
      <c r="C700" t="s">
        <v>262</v>
      </c>
    </row>
    <row r="701" spans="1:3" ht="14.25" customHeight="1">
      <c r="A701" s="84" t="s">
        <v>2133</v>
      </c>
      <c r="B701" s="150" t="s">
        <v>1274</v>
      </c>
      <c r="C701" t="s">
        <v>262</v>
      </c>
    </row>
    <row r="702" spans="1:3" ht="14.25" customHeight="1">
      <c r="A702" s="84" t="s">
        <v>2092</v>
      </c>
      <c r="B702" s="150" t="s">
        <v>502</v>
      </c>
      <c r="C702" t="s">
        <v>262</v>
      </c>
    </row>
    <row r="703" spans="1:3" ht="14.25" customHeight="1">
      <c r="A703" s="84" t="s">
        <v>2392</v>
      </c>
      <c r="B703" s="150" t="s">
        <v>943</v>
      </c>
      <c r="C703" t="s">
        <v>262</v>
      </c>
    </row>
    <row r="704" ht="14.25" customHeight="1">
      <c r="B704" s="151" t="s">
        <v>1722</v>
      </c>
    </row>
    <row r="705" spans="1:3" ht="14.25" customHeight="1">
      <c r="A705" s="84" t="s">
        <v>633</v>
      </c>
      <c r="B705" s="87" t="s">
        <v>1133</v>
      </c>
      <c r="C705" t="s">
        <v>2181</v>
      </c>
    </row>
    <row r="706" spans="1:3" ht="14.25" customHeight="1">
      <c r="A706" s="84" t="s">
        <v>1642</v>
      </c>
      <c r="B706" s="87" t="s">
        <v>730</v>
      </c>
      <c r="C706" t="s">
        <v>2181</v>
      </c>
    </row>
    <row r="707" spans="1:3" ht="14.25" customHeight="1">
      <c r="A707" s="84" t="s">
        <v>2147</v>
      </c>
      <c r="B707" s="87" t="s">
        <v>1439</v>
      </c>
      <c r="C707" t="s">
        <v>2181</v>
      </c>
    </row>
    <row r="708" spans="1:3" ht="14.25" customHeight="1">
      <c r="A708" s="84" t="s">
        <v>443</v>
      </c>
      <c r="B708" s="87" t="s">
        <v>944</v>
      </c>
      <c r="C708" t="s">
        <v>2181</v>
      </c>
    </row>
    <row r="709" spans="1:3" ht="14.25" customHeight="1">
      <c r="A709" s="84" t="s">
        <v>2146</v>
      </c>
      <c r="B709" s="87" t="s">
        <v>877</v>
      </c>
      <c r="C709" t="s">
        <v>2181</v>
      </c>
    </row>
    <row r="710" spans="1:3" ht="14.25" customHeight="1">
      <c r="A710" s="84" t="s">
        <v>1936</v>
      </c>
      <c r="B710" s="87" t="s">
        <v>2714</v>
      </c>
      <c r="C710" t="s">
        <v>2181</v>
      </c>
    </row>
    <row r="711" spans="1:3" ht="14.25" customHeight="1">
      <c r="A711" s="84" t="s">
        <v>1000</v>
      </c>
      <c r="B711" s="150" t="s">
        <v>140</v>
      </c>
      <c r="C711" t="s">
        <v>1848</v>
      </c>
    </row>
    <row r="712" spans="1:3" ht="14.25" customHeight="1">
      <c r="A712" s="84" t="s">
        <v>2802</v>
      </c>
      <c r="B712" s="150" t="s">
        <v>1415</v>
      </c>
      <c r="C712" t="s">
        <v>1848</v>
      </c>
    </row>
    <row r="713" spans="1:3" ht="14.25" customHeight="1">
      <c r="A713" s="84" t="s">
        <v>377</v>
      </c>
      <c r="B713" s="150" t="s">
        <v>1275</v>
      </c>
      <c r="C713" t="s">
        <v>1848</v>
      </c>
    </row>
    <row r="714" spans="1:3" ht="14.25" customHeight="1">
      <c r="A714" s="84" t="s">
        <v>2713</v>
      </c>
      <c r="B714" s="150" t="s">
        <v>503</v>
      </c>
      <c r="C714" t="s">
        <v>1848</v>
      </c>
    </row>
    <row r="715" spans="1:3" ht="14.25" customHeight="1">
      <c r="A715" s="84" t="s">
        <v>1867</v>
      </c>
      <c r="B715" s="150" t="s">
        <v>2502</v>
      </c>
      <c r="C715" t="s">
        <v>1848</v>
      </c>
    </row>
    <row r="716" spans="1:3" ht="14.25" customHeight="1">
      <c r="A716" s="84" t="s">
        <v>2925</v>
      </c>
      <c r="B716" s="150" t="s">
        <v>1274</v>
      </c>
      <c r="C716" t="s">
        <v>1848</v>
      </c>
    </row>
    <row r="717" spans="1:3" ht="14.25" customHeight="1">
      <c r="A717" s="84" t="s">
        <v>2890</v>
      </c>
      <c r="B717" s="150" t="s">
        <v>502</v>
      </c>
      <c r="C717" t="s">
        <v>1848</v>
      </c>
    </row>
    <row r="718" spans="1:3" ht="14.25" customHeight="1">
      <c r="A718" s="84" t="s">
        <v>410</v>
      </c>
      <c r="B718" s="150" t="s">
        <v>943</v>
      </c>
      <c r="C718" t="s">
        <v>1848</v>
      </c>
    </row>
    <row r="719" ht="14.25" customHeight="1">
      <c r="B719" s="151" t="s">
        <v>1145</v>
      </c>
    </row>
    <row r="720" spans="1:3" ht="14.25" customHeight="1">
      <c r="A720" s="84" t="s">
        <v>685</v>
      </c>
      <c r="B720" s="87" t="s">
        <v>1297</v>
      </c>
      <c r="C720" t="s">
        <v>2181</v>
      </c>
    </row>
    <row r="721" spans="1:3" ht="14.25" customHeight="1">
      <c r="A721" s="84" t="s">
        <v>1597</v>
      </c>
      <c r="B721" s="87" t="s">
        <v>573</v>
      </c>
      <c r="C721" t="s">
        <v>2181</v>
      </c>
    </row>
    <row r="722" spans="1:3" ht="14.25" customHeight="1">
      <c r="A722" s="84" t="s">
        <v>2214</v>
      </c>
      <c r="B722" s="87" t="s">
        <v>1373</v>
      </c>
      <c r="C722" t="s">
        <v>2181</v>
      </c>
    </row>
    <row r="723" spans="1:3" ht="14.25" customHeight="1">
      <c r="A723" s="84" t="s">
        <v>394</v>
      </c>
      <c r="B723" s="87" t="s">
        <v>1064</v>
      </c>
      <c r="C723" t="s">
        <v>2181</v>
      </c>
    </row>
    <row r="724" spans="1:3" ht="14.25" customHeight="1">
      <c r="A724" s="84" t="s">
        <v>2213</v>
      </c>
      <c r="B724" s="87" t="s">
        <v>753</v>
      </c>
      <c r="C724" t="s">
        <v>2181</v>
      </c>
    </row>
    <row r="725" spans="1:3" ht="14.25" customHeight="1">
      <c r="A725" s="84" t="s">
        <v>1991</v>
      </c>
      <c r="B725" s="87" t="s">
        <v>2589</v>
      </c>
      <c r="C725" t="s">
        <v>2181</v>
      </c>
    </row>
    <row r="726" spans="1:3" ht="14.25" customHeight="1">
      <c r="A726" s="84" t="s">
        <v>2979</v>
      </c>
      <c r="B726" s="150" t="s">
        <v>140</v>
      </c>
      <c r="C726" t="s">
        <v>2817</v>
      </c>
    </row>
    <row r="727" spans="1:3" ht="14.25" customHeight="1">
      <c r="A727" s="84" t="s">
        <v>817</v>
      </c>
      <c r="B727" s="150" t="s">
        <v>1415</v>
      </c>
      <c r="C727" t="s">
        <v>2817</v>
      </c>
    </row>
    <row r="728" spans="1:3" ht="14.25" customHeight="1">
      <c r="A728" s="84" t="s">
        <v>1144</v>
      </c>
      <c r="B728" s="150" t="s">
        <v>1275</v>
      </c>
      <c r="C728" t="s">
        <v>2817</v>
      </c>
    </row>
    <row r="729" spans="1:3" ht="14.25" customHeight="1">
      <c r="A729" s="84" t="s">
        <v>716</v>
      </c>
      <c r="B729" s="150" t="s">
        <v>503</v>
      </c>
      <c r="C729" t="s">
        <v>2817</v>
      </c>
    </row>
    <row r="730" spans="1:3" ht="14.25" customHeight="1">
      <c r="A730" s="84" t="s">
        <v>1430</v>
      </c>
      <c r="B730" s="150" t="s">
        <v>2502</v>
      </c>
      <c r="C730" t="s">
        <v>2817</v>
      </c>
    </row>
    <row r="731" spans="1:3" ht="14.25" customHeight="1">
      <c r="A731" s="84" t="s">
        <v>967</v>
      </c>
      <c r="B731" s="150" t="s">
        <v>1274</v>
      </c>
      <c r="C731" t="s">
        <v>2817</v>
      </c>
    </row>
    <row r="732" spans="1:3" ht="14.25" customHeight="1">
      <c r="A732" s="84" t="s">
        <v>910</v>
      </c>
      <c r="B732" s="150" t="s">
        <v>502</v>
      </c>
      <c r="C732" t="s">
        <v>2817</v>
      </c>
    </row>
    <row r="733" spans="1:3" ht="14.25" customHeight="1">
      <c r="A733" s="84" t="s">
        <v>1164</v>
      </c>
      <c r="B733" s="150" t="s">
        <v>943</v>
      </c>
      <c r="C733" t="s">
        <v>2817</v>
      </c>
    </row>
    <row r="734" ht="14.25" customHeight="1">
      <c r="B734" s="151" t="s">
        <v>1770</v>
      </c>
    </row>
    <row r="735" spans="1:3" ht="14.25" customHeight="1">
      <c r="A735" s="84" t="s">
        <v>807</v>
      </c>
      <c r="B735" s="87" t="s">
        <v>848</v>
      </c>
      <c r="C735" t="s">
        <v>2181</v>
      </c>
    </row>
    <row r="736" spans="1:3" ht="14.25" customHeight="1">
      <c r="A736" s="84" t="s">
        <v>1337</v>
      </c>
      <c r="B736" s="87" t="s">
        <v>977</v>
      </c>
      <c r="C736" t="s">
        <v>2181</v>
      </c>
    </row>
    <row r="737" spans="1:3" ht="14.25" customHeight="1">
      <c r="A737" s="84" t="s">
        <v>2520</v>
      </c>
      <c r="B737" s="87" t="s">
        <v>1696</v>
      </c>
      <c r="C737" t="s">
        <v>2181</v>
      </c>
    </row>
    <row r="738" spans="1:3" ht="14.25" customHeight="1">
      <c r="A738" s="84" t="s">
        <v>3002</v>
      </c>
      <c r="B738" s="87" t="s">
        <v>662</v>
      </c>
      <c r="C738" t="s">
        <v>2181</v>
      </c>
    </row>
    <row r="739" spans="1:3" ht="14.25" customHeight="1">
      <c r="A739" s="84" t="s">
        <v>2519</v>
      </c>
      <c r="B739" s="87" t="s">
        <v>1196</v>
      </c>
      <c r="C739" t="s">
        <v>2181</v>
      </c>
    </row>
    <row r="740" spans="1:3" ht="14.25" customHeight="1">
      <c r="A740" s="84" t="s">
        <v>1911</v>
      </c>
      <c r="B740" s="87" t="s">
        <v>2956</v>
      </c>
      <c r="C740" t="s">
        <v>2181</v>
      </c>
    </row>
    <row r="741" spans="1:3" ht="14.25" customHeight="1">
      <c r="A741" s="84" t="s">
        <v>2194</v>
      </c>
      <c r="B741" s="150" t="s">
        <v>140</v>
      </c>
      <c r="C741" t="s">
        <v>76</v>
      </c>
    </row>
    <row r="742" spans="1:3" ht="14.25" customHeight="1">
      <c r="A742" s="84" t="s">
        <v>1567</v>
      </c>
      <c r="B742" s="150" t="s">
        <v>1415</v>
      </c>
      <c r="C742" t="s">
        <v>76</v>
      </c>
    </row>
    <row r="743" spans="1:3" ht="14.25" customHeight="1">
      <c r="A743" s="84" t="s">
        <v>182</v>
      </c>
      <c r="B743" s="150" t="s">
        <v>1275</v>
      </c>
      <c r="C743" t="s">
        <v>76</v>
      </c>
    </row>
    <row r="744" spans="1:3" ht="14.25" customHeight="1">
      <c r="A744" s="84" t="s">
        <v>1493</v>
      </c>
      <c r="B744" s="150" t="s">
        <v>503</v>
      </c>
      <c r="C744" t="s">
        <v>76</v>
      </c>
    </row>
    <row r="745" spans="1:3" ht="14.25" customHeight="1">
      <c r="A745" s="84" t="s">
        <v>674</v>
      </c>
      <c r="B745" s="150" t="s">
        <v>2502</v>
      </c>
      <c r="C745" t="s">
        <v>76</v>
      </c>
    </row>
    <row r="746" spans="1:3" ht="14.25" customHeight="1">
      <c r="A746" s="84" t="s">
        <v>1721</v>
      </c>
      <c r="B746" s="150" t="s">
        <v>1274</v>
      </c>
      <c r="C746" t="s">
        <v>76</v>
      </c>
    </row>
    <row r="747" spans="1:3" ht="14.25" customHeight="1">
      <c r="A747" s="84" t="s">
        <v>1686</v>
      </c>
      <c r="B747" s="150" t="s">
        <v>502</v>
      </c>
      <c r="C747" t="s">
        <v>76</v>
      </c>
    </row>
    <row r="748" spans="1:3" ht="14.25" customHeight="1">
      <c r="A748" s="84" t="s">
        <v>201</v>
      </c>
      <c r="B748" s="150" t="s">
        <v>943</v>
      </c>
      <c r="C748" t="s">
        <v>76</v>
      </c>
    </row>
    <row r="749" ht="14.25" customHeight="1">
      <c r="B749" s="151" t="s">
        <v>2768</v>
      </c>
    </row>
    <row r="750" spans="1:3" ht="14.25" customHeight="1">
      <c r="A750" s="84" t="s">
        <v>764</v>
      </c>
      <c r="B750" s="87" t="s">
        <v>796</v>
      </c>
      <c r="C750" t="s">
        <v>2181</v>
      </c>
    </row>
    <row r="751" spans="1:3" ht="14.25" customHeight="1">
      <c r="A751" s="84" t="s">
        <v>1372</v>
      </c>
      <c r="B751" s="87" t="s">
        <v>1029</v>
      </c>
      <c r="C751" t="s">
        <v>2181</v>
      </c>
    </row>
    <row r="752" spans="1:3" ht="14.25" customHeight="1">
      <c r="A752" s="84" t="s">
        <v>2460</v>
      </c>
      <c r="B752" s="87" t="s">
        <v>121</v>
      </c>
      <c r="C752" t="s">
        <v>2181</v>
      </c>
    </row>
    <row r="753" spans="1:3" ht="14.25" customHeight="1">
      <c r="A753" s="84" t="s">
        <v>3043</v>
      </c>
      <c r="B753" s="87" t="s">
        <v>622</v>
      </c>
      <c r="C753" t="s">
        <v>2181</v>
      </c>
    </row>
    <row r="754" spans="1:3" ht="14.25" customHeight="1">
      <c r="A754" s="84" t="s">
        <v>2459</v>
      </c>
      <c r="B754" s="87" t="s">
        <v>1234</v>
      </c>
      <c r="C754" t="s">
        <v>2181</v>
      </c>
    </row>
    <row r="755" spans="1:3" ht="14.25" customHeight="1">
      <c r="A755" s="84" t="s">
        <v>1866</v>
      </c>
      <c r="B755" s="87" t="s">
        <v>3003</v>
      </c>
      <c r="C755" t="s">
        <v>2181</v>
      </c>
    </row>
    <row r="756" spans="1:3" ht="14.25" customHeight="1">
      <c r="A756" s="84" t="s">
        <v>921</v>
      </c>
      <c r="B756" s="87" t="s">
        <v>544</v>
      </c>
      <c r="C756" t="s">
        <v>2181</v>
      </c>
    </row>
    <row r="757" spans="1:3" ht="14.25" customHeight="1">
      <c r="A757" s="84" t="s">
        <v>1437</v>
      </c>
      <c r="B757" s="87" t="s">
        <v>518</v>
      </c>
      <c r="C757" t="s">
        <v>2181</v>
      </c>
    </row>
    <row r="758" spans="1:3" ht="14.25" customHeight="1">
      <c r="A758" s="84" t="s">
        <v>2391</v>
      </c>
      <c r="B758" s="87" t="s">
        <v>455</v>
      </c>
      <c r="C758" t="s">
        <v>2181</v>
      </c>
    </row>
    <row r="759" spans="1:3" ht="14.25" customHeight="1">
      <c r="A759" s="84" t="s">
        <v>2902</v>
      </c>
      <c r="B759" s="87" t="s">
        <v>3042</v>
      </c>
      <c r="C759" t="s">
        <v>2181</v>
      </c>
    </row>
    <row r="760" spans="1:3" ht="14.25" customHeight="1">
      <c r="A760" s="84" t="s">
        <v>2390</v>
      </c>
      <c r="B760" s="87" t="s">
        <v>354</v>
      </c>
      <c r="C760" t="s">
        <v>2181</v>
      </c>
    </row>
    <row r="761" spans="1:3" ht="14.25" customHeight="1">
      <c r="A761" s="84" t="s">
        <v>1817</v>
      </c>
      <c r="B761" s="87" t="s">
        <v>2488</v>
      </c>
      <c r="C761" t="s">
        <v>2181</v>
      </c>
    </row>
    <row r="762" spans="1:3" ht="14.25" customHeight="1">
      <c r="A762" s="84" t="s">
        <v>673</v>
      </c>
      <c r="B762" s="87" t="s">
        <v>1193</v>
      </c>
      <c r="C762" t="s">
        <v>2181</v>
      </c>
    </row>
    <row r="763" spans="1:3" ht="14.25" customHeight="1">
      <c r="A763" s="84" t="s">
        <v>1685</v>
      </c>
      <c r="B763" s="87" t="s">
        <v>657</v>
      </c>
      <c r="C763" t="s">
        <v>2181</v>
      </c>
    </row>
    <row r="764" spans="1:3" ht="14.25" customHeight="1">
      <c r="A764" s="84" t="s">
        <v>2105</v>
      </c>
      <c r="B764" s="87" t="s">
        <v>1481</v>
      </c>
      <c r="C764" t="s">
        <v>2181</v>
      </c>
    </row>
    <row r="765" spans="1:3" ht="14.25" customHeight="1">
      <c r="A765" s="84" t="s">
        <v>409</v>
      </c>
      <c r="B765" s="87" t="s">
        <v>975</v>
      </c>
      <c r="C765" t="s">
        <v>2181</v>
      </c>
    </row>
    <row r="766" spans="1:3" ht="14.25" customHeight="1">
      <c r="A766" s="84" t="s">
        <v>2104</v>
      </c>
      <c r="B766" s="87" t="s">
        <v>845</v>
      </c>
      <c r="C766" t="s">
        <v>2181</v>
      </c>
    </row>
    <row r="767" spans="1:3" ht="14.25" customHeight="1">
      <c r="A767" s="84" t="s">
        <v>1953</v>
      </c>
      <c r="B767" s="87" t="s">
        <v>2659</v>
      </c>
      <c r="C767" t="s">
        <v>2181</v>
      </c>
    </row>
    <row r="768" spans="1:3" ht="14.25" customHeight="1">
      <c r="A768" s="84" t="s">
        <v>930</v>
      </c>
      <c r="B768" s="87" t="s">
        <v>1684</v>
      </c>
      <c r="C768" t="s">
        <v>2181</v>
      </c>
    </row>
    <row r="769" spans="1:3" ht="14.25" customHeight="1">
      <c r="A769" s="84" t="s">
        <v>200</v>
      </c>
      <c r="B769" s="87" t="s">
        <v>1659</v>
      </c>
      <c r="C769" t="s">
        <v>2181</v>
      </c>
    </row>
    <row r="770" spans="1:3" ht="14.25" customHeight="1">
      <c r="A770" s="84" t="s">
        <v>1865</v>
      </c>
      <c r="B770" s="87" t="s">
        <v>1596</v>
      </c>
      <c r="C770" t="s">
        <v>2181</v>
      </c>
    </row>
    <row r="771" spans="1:3" ht="14.25" customHeight="1">
      <c r="A771" s="84" t="s">
        <v>2889</v>
      </c>
      <c r="B771" s="87" t="s">
        <v>1466</v>
      </c>
      <c r="C771" t="s">
        <v>2181</v>
      </c>
    </row>
    <row r="772" spans="1:3" ht="14.25" customHeight="1">
      <c r="A772" s="84" t="s">
        <v>1864</v>
      </c>
      <c r="B772" s="87" t="s">
        <v>1492</v>
      </c>
      <c r="C772" t="s">
        <v>2181</v>
      </c>
    </row>
    <row r="773" spans="1:3" ht="14.25" customHeight="1">
      <c r="A773" s="84" t="s">
        <v>2458</v>
      </c>
      <c r="B773" s="87" t="s">
        <v>763</v>
      </c>
      <c r="C773" t="s">
        <v>2181</v>
      </c>
    </row>
    <row r="774" spans="1:3" ht="14.25" customHeight="1">
      <c r="A774" s="84" t="s">
        <v>1075</v>
      </c>
      <c r="B774" s="87" t="s">
        <v>1326</v>
      </c>
      <c r="C774" t="s">
        <v>2181</v>
      </c>
    </row>
    <row r="775" spans="1:3" ht="14.25" customHeight="1">
      <c r="A775" s="84" t="s">
        <v>261</v>
      </c>
      <c r="B775" s="87" t="s">
        <v>300</v>
      </c>
      <c r="C775" t="s">
        <v>2181</v>
      </c>
    </row>
    <row r="776" spans="1:3" ht="14.25" customHeight="1">
      <c r="A776" s="84" t="s">
        <v>1816</v>
      </c>
      <c r="B776" s="87" t="s">
        <v>1209</v>
      </c>
      <c r="C776" t="s">
        <v>2181</v>
      </c>
    </row>
    <row r="777" spans="1:3" ht="14.25" customHeight="1">
      <c r="A777" s="84" t="s">
        <v>2761</v>
      </c>
      <c r="B777" s="87" t="s">
        <v>1522</v>
      </c>
      <c r="C777" t="s">
        <v>2181</v>
      </c>
    </row>
    <row r="778" spans="1:3" ht="14.25" customHeight="1">
      <c r="A778" s="84" t="s">
        <v>1815</v>
      </c>
      <c r="B778" s="87" t="s">
        <v>139</v>
      </c>
      <c r="C778" t="s">
        <v>2181</v>
      </c>
    </row>
    <row r="779" spans="1:3" ht="14.25" customHeight="1">
      <c r="A779" s="84" t="s">
        <v>2389</v>
      </c>
      <c r="B779" s="87" t="s">
        <v>2501</v>
      </c>
      <c r="C779" t="s">
        <v>2181</v>
      </c>
    </row>
    <row r="780" spans="1:3" ht="14.25" customHeight="1">
      <c r="A780" s="84" t="s">
        <v>56</v>
      </c>
      <c r="B780" s="150" t="s">
        <v>140</v>
      </c>
      <c r="C780" t="s">
        <v>1208</v>
      </c>
    </row>
    <row r="781" spans="1:3" ht="14.25" customHeight="1">
      <c r="A781" s="84" t="s">
        <v>2014</v>
      </c>
      <c r="B781" s="150" t="s">
        <v>1415</v>
      </c>
      <c r="C781" t="s">
        <v>1208</v>
      </c>
    </row>
    <row r="782" spans="1:3" ht="14.25" customHeight="1">
      <c r="A782" s="84" t="s">
        <v>2372</v>
      </c>
      <c r="B782" s="150" t="s">
        <v>1275</v>
      </c>
      <c r="C782" t="s">
        <v>1208</v>
      </c>
    </row>
    <row r="783" spans="1:3" ht="14.25" customHeight="1">
      <c r="A783" s="84" t="s">
        <v>1899</v>
      </c>
      <c r="B783" s="150" t="s">
        <v>503</v>
      </c>
      <c r="C783" t="s">
        <v>1208</v>
      </c>
    </row>
    <row r="784" spans="1:3" ht="14.25" customHeight="1">
      <c r="A784" s="84" t="s">
        <v>2658</v>
      </c>
      <c r="B784" s="150" t="s">
        <v>2502</v>
      </c>
      <c r="C784" t="s">
        <v>1208</v>
      </c>
    </row>
    <row r="785" spans="1:3" ht="14.25" customHeight="1">
      <c r="A785" s="84" t="s">
        <v>2145</v>
      </c>
      <c r="B785" s="150" t="s">
        <v>1274</v>
      </c>
      <c r="C785" t="s">
        <v>1208</v>
      </c>
    </row>
    <row r="786" spans="1:3" ht="14.25" customHeight="1">
      <c r="A786" s="84" t="s">
        <v>2085</v>
      </c>
      <c r="B786" s="150" t="s">
        <v>502</v>
      </c>
      <c r="C786" t="s">
        <v>1208</v>
      </c>
    </row>
    <row r="787" spans="1:3" ht="14.25" customHeight="1">
      <c r="A787" s="84" t="s">
        <v>2404</v>
      </c>
      <c r="B787" s="150" t="s">
        <v>943</v>
      </c>
      <c r="C787" t="s">
        <v>1208</v>
      </c>
    </row>
    <row r="788" ht="14.25" customHeight="1">
      <c r="B788" s="151" t="s">
        <v>966</v>
      </c>
    </row>
    <row r="789" spans="1:3" ht="14.25" customHeight="1">
      <c r="A789" s="84" t="s">
        <v>894</v>
      </c>
      <c r="B789" s="87" t="s">
        <v>553</v>
      </c>
      <c r="C789" t="s">
        <v>2181</v>
      </c>
    </row>
    <row r="790" spans="1:3" ht="14.25" customHeight="1">
      <c r="A790" s="84" t="s">
        <v>1414</v>
      </c>
      <c r="B790" s="87" t="s">
        <v>1276</v>
      </c>
      <c r="C790" t="s">
        <v>2181</v>
      </c>
    </row>
    <row r="791" spans="1:3" ht="14.25" customHeight="1">
      <c r="A791" s="84" t="s">
        <v>2422</v>
      </c>
      <c r="B791" s="87" t="s">
        <v>263</v>
      </c>
      <c r="C791" t="s">
        <v>2181</v>
      </c>
    </row>
    <row r="792" spans="1:3" ht="14.25" customHeight="1">
      <c r="A792" s="84" t="s">
        <v>2924</v>
      </c>
      <c r="B792" s="87" t="s">
        <v>782</v>
      </c>
      <c r="C792" t="s">
        <v>2181</v>
      </c>
    </row>
    <row r="793" spans="1:3" ht="14.25" customHeight="1">
      <c r="A793" s="84" t="s">
        <v>2421</v>
      </c>
      <c r="B793" s="87" t="s">
        <v>1084</v>
      </c>
      <c r="C793" t="s">
        <v>2181</v>
      </c>
    </row>
    <row r="794" spans="1:3" ht="14.25" customHeight="1">
      <c r="A794" s="84" t="s">
        <v>1789</v>
      </c>
      <c r="B794" s="87" t="s">
        <v>519</v>
      </c>
      <c r="C794" t="s">
        <v>2181</v>
      </c>
    </row>
    <row r="795" ht="14.25" customHeight="1">
      <c r="B795" s="151" t="s">
        <v>181</v>
      </c>
    </row>
    <row r="796" spans="1:3" ht="14.25" customHeight="1">
      <c r="A796" s="84" t="s">
        <v>844</v>
      </c>
      <c r="B796" s="87" t="s">
        <v>700</v>
      </c>
      <c r="C796" t="s">
        <v>2181</v>
      </c>
    </row>
    <row r="797" spans="1:3" ht="14.25" customHeight="1">
      <c r="A797" s="84" t="s">
        <v>1465</v>
      </c>
      <c r="B797" s="87" t="s">
        <v>1111</v>
      </c>
      <c r="C797" t="s">
        <v>2181</v>
      </c>
    </row>
    <row r="798" spans="1:3" ht="14.25" customHeight="1">
      <c r="A798" s="84" t="s">
        <v>2351</v>
      </c>
      <c r="B798" s="87" t="s">
        <v>202</v>
      </c>
      <c r="C798" t="s">
        <v>2181</v>
      </c>
    </row>
    <row r="799" spans="1:3" ht="14.25" customHeight="1">
      <c r="A799" s="84" t="s">
        <v>2971</v>
      </c>
      <c r="B799" s="87" t="s">
        <v>912</v>
      </c>
      <c r="C799" t="s">
        <v>2181</v>
      </c>
    </row>
    <row r="800" spans="1:3" ht="14.25" customHeight="1">
      <c r="A800" s="84" t="s">
        <v>2350</v>
      </c>
      <c r="B800" s="87" t="s">
        <v>968</v>
      </c>
      <c r="C800" t="s">
        <v>2181</v>
      </c>
    </row>
    <row r="801" spans="1:3" ht="14.25" customHeight="1">
      <c r="A801" s="84" t="s">
        <v>1731</v>
      </c>
      <c r="B801" s="87" t="s">
        <v>367</v>
      </c>
      <c r="C801" t="s">
        <v>2181</v>
      </c>
    </row>
    <row r="802" spans="1:3" ht="14.25" customHeight="1">
      <c r="A802" t="s">
        <v>794</v>
      </c>
      <c r="B802" s="36" t="s">
        <v>893</v>
      </c>
      <c r="C802" t="s">
        <v>2181</v>
      </c>
    </row>
    <row r="803" spans="1:3" ht="14.25" customHeight="1">
      <c r="A803" t="s">
        <v>1310</v>
      </c>
      <c r="B803" s="36" t="s">
        <v>929</v>
      </c>
      <c r="C803" t="s">
        <v>2181</v>
      </c>
    </row>
    <row r="804" spans="1:3" ht="14.25" customHeight="1">
      <c r="A804" t="s">
        <v>2554</v>
      </c>
      <c r="B804" s="36" t="s">
        <v>19</v>
      </c>
      <c r="C804" t="s">
        <v>2181</v>
      </c>
    </row>
    <row r="805" spans="1:3" ht="14.25" customHeight="1">
      <c r="A805" t="s">
        <v>3022</v>
      </c>
      <c r="B805" s="36" t="s">
        <v>715</v>
      </c>
      <c r="C805" t="s">
        <v>2181</v>
      </c>
    </row>
    <row r="806" spans="1:3" ht="14.25" customHeight="1">
      <c r="A806" t="s">
        <v>2553</v>
      </c>
      <c r="B806" s="36" t="s">
        <v>1143</v>
      </c>
      <c r="C806" t="s">
        <v>2181</v>
      </c>
    </row>
    <row r="807" spans="1:3" ht="14.25" customHeight="1">
      <c r="A807" t="s">
        <v>1889</v>
      </c>
      <c r="B807" s="36" t="s">
        <v>2901</v>
      </c>
      <c r="C807" t="s">
        <v>2181</v>
      </c>
    </row>
    <row r="808" spans="1:3" ht="14.25" customHeight="1">
      <c r="A808" t="s">
        <v>552</v>
      </c>
      <c r="B808" s="36" t="s">
        <v>1083</v>
      </c>
      <c r="C808" t="s">
        <v>2181</v>
      </c>
    </row>
    <row r="809" spans="1:3" ht="14.25" customHeight="1">
      <c r="A809" t="s">
        <v>1549</v>
      </c>
      <c r="B809" s="36" t="s">
        <v>781</v>
      </c>
      <c r="C809" t="s">
        <v>2181</v>
      </c>
    </row>
    <row r="810" spans="1:3" ht="14.25" customHeight="1">
      <c r="A810" t="s">
        <v>2277</v>
      </c>
      <c r="B810" s="36" t="s">
        <v>1586</v>
      </c>
      <c r="C810" t="s">
        <v>2181</v>
      </c>
    </row>
    <row r="811" spans="1:3" ht="14.25" customHeight="1">
      <c r="A811" t="s">
        <v>543</v>
      </c>
      <c r="B811" s="36" t="s">
        <v>1273</v>
      </c>
      <c r="C811" t="s">
        <v>2181</v>
      </c>
    </row>
    <row r="812" spans="1:3" ht="14.25" customHeight="1">
      <c r="A812" t="s">
        <v>2276</v>
      </c>
      <c r="B812" s="36" t="s">
        <v>551</v>
      </c>
      <c r="C812" t="s">
        <v>2181</v>
      </c>
    </row>
    <row r="813" spans="1:3" ht="14.25" customHeight="1">
      <c r="A813" t="s">
        <v>2038</v>
      </c>
      <c r="B813" s="36" t="s">
        <v>2767</v>
      </c>
      <c r="C813" t="s">
        <v>2181</v>
      </c>
    </row>
    <row r="814" ht="14.25" customHeight="1">
      <c r="B814" s="151" t="s">
        <v>1336</v>
      </c>
    </row>
    <row r="815" spans="1:3" ht="14.25" customHeight="1">
      <c r="A815" s="84" t="s">
        <v>1027</v>
      </c>
      <c r="B815" s="87" t="s">
        <v>1450</v>
      </c>
      <c r="C815" t="s">
        <v>2181</v>
      </c>
    </row>
    <row r="816" spans="1:3" ht="14.25" customHeight="1">
      <c r="A816" s="84" t="s">
        <v>313</v>
      </c>
      <c r="B816" s="87" t="s">
        <v>167</v>
      </c>
      <c r="C816" t="s">
        <v>2181</v>
      </c>
    </row>
    <row r="817" spans="1:3" ht="14.25" customHeight="1">
      <c r="A817" s="84" t="s">
        <v>1769</v>
      </c>
      <c r="B817" s="87" t="s">
        <v>1166</v>
      </c>
      <c r="C817" t="s">
        <v>2181</v>
      </c>
    </row>
    <row r="818" spans="1:3" ht="14.25" customHeight="1">
      <c r="A818" s="84" t="s">
        <v>2801</v>
      </c>
      <c r="B818" s="87" t="s">
        <v>1687</v>
      </c>
      <c r="C818" t="s">
        <v>2181</v>
      </c>
    </row>
    <row r="819" spans="1:3" ht="14.25" customHeight="1">
      <c r="A819" s="84" t="s">
        <v>1768</v>
      </c>
      <c r="B819" s="87" t="s">
        <v>1723</v>
      </c>
      <c r="C819" t="s">
        <v>2181</v>
      </c>
    </row>
    <row r="820" spans="1:3" ht="14.25" customHeight="1">
      <c r="A820" s="84" t="s">
        <v>2327</v>
      </c>
      <c r="B820" s="87" t="s">
        <v>2340</v>
      </c>
      <c r="C820" t="s">
        <v>2181</v>
      </c>
    </row>
    <row r="821" ht="14.25" customHeight="1">
      <c r="B821" s="151" t="s">
        <v>780</v>
      </c>
    </row>
    <row r="822" spans="1:3" ht="14.25" customHeight="1">
      <c r="A822" s="84" t="s">
        <v>1074</v>
      </c>
      <c r="B822" s="87" t="s">
        <v>1327</v>
      </c>
      <c r="C822" t="s">
        <v>2181</v>
      </c>
    </row>
    <row r="823" spans="1:3" ht="14.25" customHeight="1">
      <c r="A823" s="84" t="s">
        <v>260</v>
      </c>
      <c r="B823" s="87" t="s">
        <v>302</v>
      </c>
      <c r="C823" t="s">
        <v>2181</v>
      </c>
    </row>
    <row r="824" spans="1:3" ht="14.25" customHeight="1">
      <c r="A824" s="84" t="s">
        <v>1814</v>
      </c>
      <c r="B824" s="87" t="s">
        <v>1212</v>
      </c>
      <c r="C824" t="s">
        <v>2181</v>
      </c>
    </row>
    <row r="825" spans="1:3" ht="14.25" customHeight="1">
      <c r="A825" s="84" t="s">
        <v>2760</v>
      </c>
      <c r="B825" s="87" t="s">
        <v>1523</v>
      </c>
      <c r="C825" t="s">
        <v>2181</v>
      </c>
    </row>
    <row r="826" spans="1:3" ht="14.25" customHeight="1">
      <c r="A826" s="84" t="s">
        <v>1813</v>
      </c>
      <c r="B826" s="87" t="s">
        <v>142</v>
      </c>
      <c r="C826" t="s">
        <v>2181</v>
      </c>
    </row>
    <row r="827" spans="1:3" ht="14.25" customHeight="1">
      <c r="A827" s="84" t="s">
        <v>2388</v>
      </c>
      <c r="B827" s="87" t="s">
        <v>2503</v>
      </c>
      <c r="C827" t="s">
        <v>2181</v>
      </c>
    </row>
    <row r="828" ht="14.25" customHeight="1">
      <c r="B828" s="151" t="s">
        <v>536</v>
      </c>
    </row>
    <row r="829" spans="1:3" ht="14.25" customHeight="1">
      <c r="A829" s="84" t="s">
        <v>1610</v>
      </c>
      <c r="B829" s="87" t="s">
        <v>1097</v>
      </c>
      <c r="C829" t="s">
        <v>2181</v>
      </c>
    </row>
    <row r="830" spans="1:3" ht="14.25" customHeight="1">
      <c r="A830" s="84" t="s">
        <v>2212</v>
      </c>
      <c r="B830" s="87" t="s">
        <v>766</v>
      </c>
      <c r="C830" t="s">
        <v>2181</v>
      </c>
    </row>
    <row r="831" spans="1:3" ht="14.25" customHeight="1">
      <c r="A831" s="84" t="s">
        <v>2193</v>
      </c>
      <c r="B831" s="87" t="s">
        <v>1568</v>
      </c>
      <c r="C831" t="s">
        <v>2181</v>
      </c>
    </row>
    <row r="832" spans="1:3" ht="14.25" customHeight="1">
      <c r="A832" s="84" t="s">
        <v>1595</v>
      </c>
      <c r="B832" s="87" t="s">
        <v>1263</v>
      </c>
      <c r="C832" t="s">
        <v>2181</v>
      </c>
    </row>
    <row r="833" spans="1:3" ht="14.25" customHeight="1">
      <c r="A833" s="84" t="s">
        <v>2192</v>
      </c>
      <c r="B833" s="87" t="s">
        <v>562</v>
      </c>
      <c r="C833" t="s">
        <v>2181</v>
      </c>
    </row>
    <row r="834" spans="1:3" ht="14.25" customHeight="1">
      <c r="A834" s="84" t="s">
        <v>393</v>
      </c>
      <c r="B834" s="87" t="s">
        <v>2762</v>
      </c>
      <c r="C834" t="s">
        <v>2181</v>
      </c>
    </row>
    <row r="835" spans="1:3" ht="14.25" customHeight="1">
      <c r="A835" t="s">
        <v>1548</v>
      </c>
      <c r="B835" s="36" t="s">
        <v>1296</v>
      </c>
      <c r="C835" t="s">
        <v>2181</v>
      </c>
    </row>
    <row r="836" spans="1:3" ht="14.25" customHeight="1">
      <c r="A836" t="s">
        <v>2264</v>
      </c>
      <c r="B836" s="36" t="s">
        <v>571</v>
      </c>
      <c r="C836" t="s">
        <v>2181</v>
      </c>
    </row>
    <row r="837" spans="1:3" ht="14.25" customHeight="1">
      <c r="A837" t="s">
        <v>2275</v>
      </c>
      <c r="B837" s="36" t="s">
        <v>1371</v>
      </c>
      <c r="C837" t="s">
        <v>2181</v>
      </c>
    </row>
    <row r="838" spans="1:3" ht="14.25" customHeight="1">
      <c r="A838" t="s">
        <v>1558</v>
      </c>
      <c r="B838" s="36" t="s">
        <v>1062</v>
      </c>
      <c r="C838" t="s">
        <v>2181</v>
      </c>
    </row>
    <row r="839" spans="1:3" ht="14.25" customHeight="1">
      <c r="A839" t="s">
        <v>2274</v>
      </c>
      <c r="B839" s="36" t="s">
        <v>752</v>
      </c>
      <c r="C839" t="s">
        <v>2181</v>
      </c>
    </row>
    <row r="840" spans="1:3" ht="14.25" customHeight="1">
      <c r="A840" t="s">
        <v>535</v>
      </c>
      <c r="B840" s="36" t="s">
        <v>2588</v>
      </c>
      <c r="C840" t="s">
        <v>2181</v>
      </c>
    </row>
    <row r="841" spans="1:3" ht="14.25" customHeight="1">
      <c r="A841" t="s">
        <v>1309</v>
      </c>
      <c r="B841" s="36" t="s">
        <v>684</v>
      </c>
      <c r="C841" t="s">
        <v>2181</v>
      </c>
    </row>
    <row r="842" spans="1:3" ht="14.25" customHeight="1">
      <c r="A842" t="s">
        <v>2539</v>
      </c>
      <c r="B842" s="36" t="s">
        <v>1120</v>
      </c>
      <c r="C842" t="s">
        <v>2181</v>
      </c>
    </row>
    <row r="843" spans="1:3" ht="14.25" customHeight="1">
      <c r="A843" t="s">
        <v>2552</v>
      </c>
      <c r="B843" s="36" t="s">
        <v>213</v>
      </c>
      <c r="C843" t="s">
        <v>2181</v>
      </c>
    </row>
    <row r="844" spans="1:3" ht="14.25" customHeight="1">
      <c r="A844" t="s">
        <v>1325</v>
      </c>
      <c r="B844" s="36" t="s">
        <v>920</v>
      </c>
      <c r="C844" t="s">
        <v>2181</v>
      </c>
    </row>
    <row r="845" spans="1:3" ht="14.25" customHeight="1">
      <c r="A845" t="s">
        <v>2551</v>
      </c>
      <c r="B845" s="36" t="s">
        <v>957</v>
      </c>
      <c r="C845" t="s">
        <v>2181</v>
      </c>
    </row>
    <row r="846" spans="1:3" ht="14.25" customHeight="1">
      <c r="A846" t="s">
        <v>3013</v>
      </c>
      <c r="B846" s="36" t="s">
        <v>371</v>
      </c>
      <c r="C846" t="s">
        <v>2181</v>
      </c>
    </row>
    <row r="847" spans="1:3" ht="14.25" customHeight="1">
      <c r="A847" t="s">
        <v>1464</v>
      </c>
      <c r="B847" s="36" t="s">
        <v>876</v>
      </c>
      <c r="C847" t="s">
        <v>2181</v>
      </c>
    </row>
    <row r="848" spans="1:3" ht="14.25" customHeight="1">
      <c r="A848" t="s">
        <v>2371</v>
      </c>
      <c r="B848" s="36" t="s">
        <v>942</v>
      </c>
      <c r="C848" t="s">
        <v>2181</v>
      </c>
    </row>
    <row r="849" spans="1:3" ht="14.25" customHeight="1">
      <c r="A849" t="s">
        <v>2349</v>
      </c>
      <c r="B849" s="36" t="s">
        <v>30</v>
      </c>
      <c r="C849" t="s">
        <v>2181</v>
      </c>
    </row>
    <row r="850" spans="1:3" ht="14.25" customHeight="1">
      <c r="A850" t="s">
        <v>1448</v>
      </c>
      <c r="B850" s="36" t="s">
        <v>729</v>
      </c>
      <c r="C850" t="s">
        <v>2181</v>
      </c>
    </row>
    <row r="851" spans="1:3" ht="14.25" customHeight="1">
      <c r="A851" t="s">
        <v>2348</v>
      </c>
      <c r="B851" s="36" t="s">
        <v>1132</v>
      </c>
      <c r="C851" t="s">
        <v>2181</v>
      </c>
    </row>
    <row r="852" spans="1:3" ht="14.25" customHeight="1">
      <c r="A852" t="s">
        <v>2978</v>
      </c>
      <c r="B852" s="36" t="s">
        <v>2910</v>
      </c>
      <c r="C852" t="s">
        <v>2181</v>
      </c>
    </row>
    <row r="853" spans="1:3" ht="14.25" customHeight="1">
      <c r="A853" t="s">
        <v>101</v>
      </c>
      <c r="B853" s="36" t="s">
        <v>90</v>
      </c>
      <c r="C853" t="s">
        <v>2181</v>
      </c>
    </row>
    <row r="854" spans="1:3" ht="14.25" customHeight="1">
      <c r="A854" t="s">
        <v>1990</v>
      </c>
      <c r="B854" s="36" t="s">
        <v>1585</v>
      </c>
      <c r="C854" t="s">
        <v>2181</v>
      </c>
    </row>
    <row r="855" spans="1:3" ht="14.25" customHeight="1">
      <c r="A855" t="s">
        <v>1980</v>
      </c>
      <c r="B855" s="36" t="s">
        <v>779</v>
      </c>
      <c r="C855" t="s">
        <v>2181</v>
      </c>
    </row>
    <row r="856" spans="1:3" ht="14.25" customHeight="1">
      <c r="A856" t="s">
        <v>89</v>
      </c>
      <c r="B856" s="36" t="s">
        <v>259</v>
      </c>
      <c r="C856" t="s">
        <v>2181</v>
      </c>
    </row>
    <row r="857" spans="1:3" ht="14.25" customHeight="1">
      <c r="A857" t="s">
        <v>1979</v>
      </c>
      <c r="B857" s="36" t="s">
        <v>1354</v>
      </c>
      <c r="C857" t="s">
        <v>2181</v>
      </c>
    </row>
    <row r="858" spans="1:3" ht="14.25" customHeight="1">
      <c r="A858" t="s">
        <v>2573</v>
      </c>
      <c r="B858" s="36" t="s">
        <v>2013</v>
      </c>
      <c r="C858" t="s">
        <v>2181</v>
      </c>
    </row>
    <row r="859" spans="1:3" ht="14.25" customHeight="1">
      <c r="A859" t="s">
        <v>41</v>
      </c>
      <c r="B859" s="36" t="s">
        <v>274</v>
      </c>
      <c r="C859" t="s">
        <v>2181</v>
      </c>
    </row>
    <row r="860" spans="1:3" ht="14.25" customHeight="1">
      <c r="A860" t="s">
        <v>2022</v>
      </c>
      <c r="B860" s="36" t="s">
        <v>1388</v>
      </c>
      <c r="C860" t="s">
        <v>2181</v>
      </c>
    </row>
    <row r="861" spans="1:3" ht="14.25" customHeight="1">
      <c r="A861" t="s">
        <v>2037</v>
      </c>
      <c r="B861" s="36" t="s">
        <v>582</v>
      </c>
      <c r="C861" t="s">
        <v>2181</v>
      </c>
    </row>
    <row r="862" spans="1:3" ht="14.25" customHeight="1">
      <c r="A862" t="s">
        <v>55</v>
      </c>
      <c r="B862" s="36" t="s">
        <v>75</v>
      </c>
      <c r="C862" t="s">
        <v>2181</v>
      </c>
    </row>
    <row r="863" spans="1:3" ht="14.25" customHeight="1">
      <c r="A863" t="s">
        <v>2036</v>
      </c>
      <c r="B863" s="36" t="s">
        <v>1547</v>
      </c>
      <c r="C863" t="s">
        <v>2181</v>
      </c>
    </row>
    <row r="864" spans="1:3" ht="14.25" customHeight="1">
      <c r="A864" t="s">
        <v>2684</v>
      </c>
      <c r="B864" s="36" t="s">
        <v>1825</v>
      </c>
      <c r="C864" t="s">
        <v>2181</v>
      </c>
    </row>
    <row r="865" ht="14.25" customHeight="1">
      <c r="B865" s="151" t="s">
        <v>1683</v>
      </c>
    </row>
    <row r="866" spans="1:3" ht="14.25" customHeight="1">
      <c r="A866" s="84" t="s">
        <v>1521</v>
      </c>
      <c r="B866" s="87" t="s">
        <v>1186</v>
      </c>
      <c r="C866" t="s">
        <v>2181</v>
      </c>
    </row>
    <row r="867" spans="1:3" ht="14.25" customHeight="1">
      <c r="A867" s="84" t="s">
        <v>2286</v>
      </c>
      <c r="B867" s="87" t="s">
        <v>675</v>
      </c>
      <c r="C867" t="s">
        <v>2181</v>
      </c>
    </row>
    <row r="868" spans="1:3" ht="14.25" customHeight="1">
      <c r="A868" s="84" t="s">
        <v>2297</v>
      </c>
      <c r="B868" s="87" t="s">
        <v>1494</v>
      </c>
      <c r="C868" t="s">
        <v>2181</v>
      </c>
    </row>
    <row r="869" spans="1:3" ht="14.25" customHeight="1">
      <c r="A869" s="84" t="s">
        <v>1528</v>
      </c>
      <c r="B869" s="87" t="s">
        <v>990</v>
      </c>
      <c r="C869" t="s">
        <v>2181</v>
      </c>
    </row>
    <row r="870" spans="1:3" ht="14.25" customHeight="1">
      <c r="A870" s="84" t="s">
        <v>2296</v>
      </c>
      <c r="B870" s="87" t="s">
        <v>832</v>
      </c>
      <c r="C870" t="s">
        <v>2181</v>
      </c>
    </row>
    <row r="871" spans="1:3" ht="14.25" customHeight="1">
      <c r="A871" s="84" t="s">
        <v>454</v>
      </c>
      <c r="B871" s="87" t="s">
        <v>2671</v>
      </c>
      <c r="C871" t="s">
        <v>2181</v>
      </c>
    </row>
    <row r="872" spans="1:3" ht="14.25" customHeight="1">
      <c r="A872" s="84" t="s">
        <v>672</v>
      </c>
      <c r="B872" s="150" t="s">
        <v>140</v>
      </c>
      <c r="C872" t="s">
        <v>2387</v>
      </c>
    </row>
    <row r="873" spans="1:3" ht="14.25" customHeight="1">
      <c r="A873" s="84" t="s">
        <v>1898</v>
      </c>
      <c r="B873" s="150" t="s">
        <v>1415</v>
      </c>
      <c r="C873" t="s">
        <v>2387</v>
      </c>
    </row>
    <row r="874" spans="1:3" ht="14.25" customHeight="1">
      <c r="A874" s="84" t="s">
        <v>793</v>
      </c>
      <c r="B874" s="150" t="s">
        <v>1275</v>
      </c>
      <c r="C874" t="s">
        <v>2387</v>
      </c>
    </row>
    <row r="875" spans="1:3" ht="14.25" customHeight="1">
      <c r="A875" s="84" t="s">
        <v>597</v>
      </c>
      <c r="B875" s="150" t="s">
        <v>503</v>
      </c>
      <c r="C875" t="s">
        <v>2387</v>
      </c>
    </row>
    <row r="876" spans="1:3" ht="14.25" customHeight="1">
      <c r="A876" s="84" t="s">
        <v>1192</v>
      </c>
      <c r="B876" s="150" t="s">
        <v>2502</v>
      </c>
      <c r="C876" t="s">
        <v>2387</v>
      </c>
    </row>
    <row r="877" spans="1:3" ht="14.25" customHeight="1">
      <c r="A877" s="84" t="s">
        <v>2816</v>
      </c>
      <c r="B877" s="150" t="s">
        <v>1274</v>
      </c>
      <c r="C877" t="s">
        <v>2387</v>
      </c>
    </row>
    <row r="878" spans="1:3" ht="14.25" customHeight="1">
      <c r="A878" s="84" t="s">
        <v>2644</v>
      </c>
      <c r="B878" s="150" t="s">
        <v>502</v>
      </c>
      <c r="C878" t="s">
        <v>2387</v>
      </c>
    </row>
    <row r="879" spans="1:3" ht="14.25" customHeight="1">
      <c r="A879" s="84" t="s">
        <v>1584</v>
      </c>
      <c r="B879" s="150" t="s">
        <v>943</v>
      </c>
      <c r="C879" t="s">
        <v>2387</v>
      </c>
    </row>
    <row r="880" ht="14.25" customHeight="1">
      <c r="B880" s="151" t="s">
        <v>714</v>
      </c>
    </row>
    <row r="881" spans="1:3" ht="14.25" customHeight="1">
      <c r="A881" s="84" t="s">
        <v>1566</v>
      </c>
      <c r="B881" s="87" t="s">
        <v>1249</v>
      </c>
      <c r="C881" t="s">
        <v>2181</v>
      </c>
    </row>
    <row r="882" spans="1:3" ht="14.25" customHeight="1">
      <c r="A882" s="84" t="s">
        <v>2228</v>
      </c>
      <c r="B882" s="87" t="s">
        <v>615</v>
      </c>
      <c r="C882" t="s">
        <v>2181</v>
      </c>
    </row>
    <row r="883" spans="1:3" ht="14.25" customHeight="1">
      <c r="A883" s="84" t="s">
        <v>2248</v>
      </c>
      <c r="B883" s="87" t="s">
        <v>1338</v>
      </c>
      <c r="C883" t="s">
        <v>2181</v>
      </c>
    </row>
    <row r="884" spans="1:3" ht="14.25" customHeight="1">
      <c r="A884" s="84" t="s">
        <v>1583</v>
      </c>
      <c r="B884" s="87" t="s">
        <v>1020</v>
      </c>
      <c r="C884" t="s">
        <v>2181</v>
      </c>
    </row>
    <row r="885" spans="1:3" ht="14.25" customHeight="1">
      <c r="A885" s="84" t="s">
        <v>2247</v>
      </c>
      <c r="B885" s="87" t="s">
        <v>803</v>
      </c>
      <c r="C885" t="s">
        <v>2181</v>
      </c>
    </row>
    <row r="886" spans="1:3" ht="14.25" customHeight="1">
      <c r="A886" s="84" t="s">
        <v>501</v>
      </c>
      <c r="B886" s="87" t="s">
        <v>2628</v>
      </c>
      <c r="C886" t="s">
        <v>2181</v>
      </c>
    </row>
    <row r="887" ht="14.25" customHeight="1">
      <c r="B887" s="151" t="s">
        <v>3052</v>
      </c>
    </row>
    <row r="888" spans="1:3" ht="14.25" customHeight="1">
      <c r="A888" s="84" t="s">
        <v>1399</v>
      </c>
      <c r="B888" s="87" t="s">
        <v>739</v>
      </c>
      <c r="C888" t="s">
        <v>2181</v>
      </c>
    </row>
    <row r="889" spans="1:3" ht="14.25" customHeight="1">
      <c r="A889" s="84" t="s">
        <v>2420</v>
      </c>
      <c r="B889" s="87" t="s">
        <v>1076</v>
      </c>
      <c r="C889" t="s">
        <v>2181</v>
      </c>
    </row>
    <row r="890" spans="1:3" ht="14.25" customHeight="1">
      <c r="A890" s="84" t="s">
        <v>2435</v>
      </c>
      <c r="B890" s="87" t="s">
        <v>78</v>
      </c>
      <c r="C890" t="s">
        <v>2181</v>
      </c>
    </row>
    <row r="891" spans="1:3" ht="14.25" customHeight="1">
      <c r="A891" s="84" t="s">
        <v>1413</v>
      </c>
      <c r="B891" s="87" t="s">
        <v>584</v>
      </c>
      <c r="C891" t="s">
        <v>2181</v>
      </c>
    </row>
    <row r="892" spans="1:3" ht="14.25" customHeight="1">
      <c r="A892" s="84" t="s">
        <v>2434</v>
      </c>
      <c r="B892" s="87" t="s">
        <v>1282</v>
      </c>
      <c r="C892" t="s">
        <v>2181</v>
      </c>
    </row>
    <row r="893" spans="1:3" ht="14.25" customHeight="1">
      <c r="A893" s="84" t="s">
        <v>2923</v>
      </c>
      <c r="B893" s="87" t="s">
        <v>3044</v>
      </c>
      <c r="C893" t="s">
        <v>2181</v>
      </c>
    </row>
    <row r="894" ht="14.25" customHeight="1">
      <c r="B894" s="151" t="s">
        <v>909</v>
      </c>
    </row>
    <row r="895" spans="1:3" ht="14.25" customHeight="1">
      <c r="A895" s="84" t="s">
        <v>1387</v>
      </c>
      <c r="B895" s="87" t="s">
        <v>601</v>
      </c>
      <c r="C895" t="s">
        <v>2181</v>
      </c>
    </row>
    <row r="896" spans="1:3" ht="14.25" customHeight="1">
      <c r="A896" s="84" t="s">
        <v>2457</v>
      </c>
      <c r="B896" s="87" t="s">
        <v>1222</v>
      </c>
      <c r="C896" t="s">
        <v>2181</v>
      </c>
    </row>
    <row r="897" spans="1:3" ht="14.25" customHeight="1">
      <c r="A897" s="84" t="s">
        <v>2447</v>
      </c>
      <c r="B897" s="87" t="s">
        <v>316</v>
      </c>
      <c r="C897" t="s">
        <v>2181</v>
      </c>
    </row>
    <row r="898" spans="1:3" ht="14.25" customHeight="1">
      <c r="A898" s="84" t="s">
        <v>1370</v>
      </c>
      <c r="B898" s="87" t="s">
        <v>819</v>
      </c>
      <c r="C898" t="s">
        <v>2181</v>
      </c>
    </row>
    <row r="899" spans="1:3" ht="14.25" customHeight="1">
      <c r="A899" s="84" t="s">
        <v>2446</v>
      </c>
      <c r="B899" s="87" t="s">
        <v>1038</v>
      </c>
      <c r="C899" t="s">
        <v>2181</v>
      </c>
    </row>
    <row r="900" spans="1:3" ht="14.25" customHeight="1">
      <c r="A900" s="84" t="s">
        <v>3041</v>
      </c>
      <c r="B900" s="87" t="s">
        <v>466</v>
      </c>
      <c r="C900" t="s">
        <v>2181</v>
      </c>
    </row>
    <row r="901" ht="14.25" customHeight="1">
      <c r="B901" s="188" t="s">
        <v>1897</v>
      </c>
    </row>
    <row r="902" spans="1:3" ht="14.25" customHeight="1">
      <c r="A902" t="s">
        <v>1480</v>
      </c>
      <c r="B902" s="36" t="s">
        <v>847</v>
      </c>
      <c r="C902" t="s">
        <v>2181</v>
      </c>
    </row>
    <row r="903" spans="1:3" ht="14.25" customHeight="1">
      <c r="A903" t="s">
        <v>2326</v>
      </c>
      <c r="B903" s="36" t="s">
        <v>976</v>
      </c>
      <c r="C903" t="s">
        <v>2181</v>
      </c>
    </row>
    <row r="904" spans="1:3" ht="14.25" customHeight="1">
      <c r="A904" t="s">
        <v>2339</v>
      </c>
      <c r="B904" s="36" t="s">
        <v>1695</v>
      </c>
      <c r="C904" t="s">
        <v>2181</v>
      </c>
    </row>
    <row r="905" spans="1:3" ht="14.25" customHeight="1">
      <c r="A905" t="s">
        <v>1491</v>
      </c>
      <c r="B905" s="36" t="s">
        <v>661</v>
      </c>
      <c r="C905" t="s">
        <v>2181</v>
      </c>
    </row>
    <row r="906" spans="1:3" ht="14.25" customHeight="1">
      <c r="A906" t="s">
        <v>2338</v>
      </c>
      <c r="B906" s="36" t="s">
        <v>1195</v>
      </c>
      <c r="C906" t="s">
        <v>2181</v>
      </c>
    </row>
    <row r="907" spans="1:3" ht="14.25" customHeight="1">
      <c r="A907" t="s">
        <v>2954</v>
      </c>
      <c r="B907" s="36" t="s">
        <v>2955</v>
      </c>
      <c r="C907" t="s">
        <v>2181</v>
      </c>
    </row>
    <row r="908" ht="14.25" customHeight="1">
      <c r="B908" s="188" t="s">
        <v>2701</v>
      </c>
    </row>
    <row r="909" spans="1:3" ht="14.25" customHeight="1">
      <c r="A909" t="s">
        <v>1626</v>
      </c>
      <c r="B909" s="36" t="s">
        <v>1040</v>
      </c>
      <c r="C909" t="s">
        <v>2181</v>
      </c>
    </row>
    <row r="910" spans="1:3" ht="14.25" customHeight="1">
      <c r="A910" t="s">
        <v>2168</v>
      </c>
      <c r="B910" s="36" t="s">
        <v>820</v>
      </c>
      <c r="C910" t="s">
        <v>2181</v>
      </c>
    </row>
    <row r="911" spans="1:3" ht="14.25" customHeight="1">
      <c r="A911" t="s">
        <v>2180</v>
      </c>
      <c r="B911" s="36" t="s">
        <v>1531</v>
      </c>
      <c r="C911" t="s">
        <v>2181</v>
      </c>
    </row>
    <row r="912" spans="1:3" ht="14.25" customHeight="1">
      <c r="A912" t="s">
        <v>1635</v>
      </c>
      <c r="B912" s="36" t="s">
        <v>1221</v>
      </c>
      <c r="C912" t="s">
        <v>2181</v>
      </c>
    </row>
    <row r="913" spans="1:3" ht="14.25" customHeight="1">
      <c r="A913" t="s">
        <v>2179</v>
      </c>
      <c r="B913" s="36" t="s">
        <v>598</v>
      </c>
      <c r="C913" t="s">
        <v>2181</v>
      </c>
    </row>
    <row r="914" spans="1:3" ht="14.25" customHeight="1">
      <c r="A914" t="s">
        <v>366</v>
      </c>
      <c r="B914" s="36" t="s">
        <v>2807</v>
      </c>
      <c r="C914" t="s">
        <v>2181</v>
      </c>
    </row>
    <row r="915" ht="12.75">
      <c r="B915" s="188" t="s">
        <v>728</v>
      </c>
    </row>
    <row r="916" spans="1:3" ht="12.75">
      <c r="A916" t="s">
        <v>1582</v>
      </c>
      <c r="B916" s="36" t="s">
        <v>1235</v>
      </c>
      <c r="C916" t="s">
        <v>2181</v>
      </c>
    </row>
    <row r="917" spans="1:3" ht="12.75">
      <c r="A917" t="s">
        <v>2246</v>
      </c>
      <c r="B917" s="36" t="s">
        <v>624</v>
      </c>
      <c r="C917" t="s">
        <v>2181</v>
      </c>
    </row>
    <row r="918" spans="1:3" ht="12.75">
      <c r="A918" t="s">
        <v>2227</v>
      </c>
      <c r="B918" s="36" t="s">
        <v>1347</v>
      </c>
      <c r="C918" t="s">
        <v>2181</v>
      </c>
    </row>
    <row r="919" spans="1:3" ht="12.75">
      <c r="A919" t="s">
        <v>1565</v>
      </c>
      <c r="B919" s="36" t="s">
        <v>1028</v>
      </c>
      <c r="C919" t="s">
        <v>2181</v>
      </c>
    </row>
    <row r="920" spans="1:3" ht="12.75">
      <c r="A920" t="s">
        <v>2226</v>
      </c>
      <c r="B920" s="36" t="s">
        <v>795</v>
      </c>
      <c r="C920" t="s">
        <v>2181</v>
      </c>
    </row>
    <row r="921" spans="1:3" ht="12.75">
      <c r="A921" t="s">
        <v>517</v>
      </c>
      <c r="B921" s="36" t="s">
        <v>2637</v>
      </c>
      <c r="C921" t="s">
        <v>2181</v>
      </c>
    </row>
    <row r="922" ht="14.25" customHeight="1">
      <c r="B922" s="188" t="s">
        <v>2538</v>
      </c>
    </row>
    <row r="923" spans="1:3" ht="14.25" customHeight="1">
      <c r="A923" t="s">
        <v>323</v>
      </c>
      <c r="B923" s="36" t="s">
        <v>1598</v>
      </c>
      <c r="C923" t="s">
        <v>2181</v>
      </c>
    </row>
    <row r="924" spans="1:3" ht="14.25" customHeight="1">
      <c r="A924" t="s">
        <v>1730</v>
      </c>
      <c r="B924" s="36" t="s">
        <v>31</v>
      </c>
      <c r="C924" t="s">
        <v>2181</v>
      </c>
    </row>
    <row r="925" spans="1:3" ht="14.25" customHeight="1">
      <c r="A925" t="s">
        <v>1750</v>
      </c>
      <c r="B925" s="36" t="s">
        <v>945</v>
      </c>
      <c r="C925" t="s">
        <v>2181</v>
      </c>
    </row>
    <row r="926" spans="1:3" ht="14.25" customHeight="1">
      <c r="A926" t="s">
        <v>337</v>
      </c>
      <c r="B926" s="36" t="s">
        <v>1438</v>
      </c>
      <c r="C926" t="s">
        <v>2181</v>
      </c>
    </row>
    <row r="927" spans="1:3" ht="14.25" customHeight="1">
      <c r="A927" t="s">
        <v>1749</v>
      </c>
      <c r="B927" s="36" t="s">
        <v>227</v>
      </c>
      <c r="C927" t="s">
        <v>2181</v>
      </c>
    </row>
    <row r="928" spans="1:3" ht="14.25" customHeight="1">
      <c r="A928" t="s">
        <v>2782</v>
      </c>
      <c r="B928" s="36" t="s">
        <v>2182</v>
      </c>
      <c r="C928" t="s">
        <v>2181</v>
      </c>
    </row>
    <row r="929" ht="14.25" customHeight="1">
      <c r="B929" s="188" t="s">
        <v>534</v>
      </c>
    </row>
    <row r="930" spans="1:3" ht="14.25" customHeight="1">
      <c r="A930" t="s">
        <v>88</v>
      </c>
      <c r="B930" s="36" t="s">
        <v>103</v>
      </c>
      <c r="C930" t="s">
        <v>2181</v>
      </c>
    </row>
    <row r="931" spans="1:3" ht="14.25" customHeight="1">
      <c r="A931" t="s">
        <v>1978</v>
      </c>
      <c r="B931" s="36" t="s">
        <v>1569</v>
      </c>
      <c r="C931" t="s">
        <v>2181</v>
      </c>
    </row>
    <row r="932" spans="1:3" ht="14.25" customHeight="1">
      <c r="A932" t="s">
        <v>1989</v>
      </c>
      <c r="B932" s="36" t="s">
        <v>765</v>
      </c>
      <c r="C932" t="s">
        <v>2181</v>
      </c>
    </row>
    <row r="933" spans="1:3" ht="14.25" customHeight="1">
      <c r="A933" t="s">
        <v>100</v>
      </c>
      <c r="B933" s="36" t="s">
        <v>249</v>
      </c>
      <c r="C933" t="s">
        <v>2181</v>
      </c>
    </row>
    <row r="934" spans="1:3" ht="14.25" customHeight="1">
      <c r="A934" t="s">
        <v>1988</v>
      </c>
      <c r="B934" s="36" t="s">
        <v>1360</v>
      </c>
      <c r="C934" t="s">
        <v>2181</v>
      </c>
    </row>
    <row r="935" spans="1:3" ht="14.25" customHeight="1">
      <c r="A935" t="s">
        <v>2559</v>
      </c>
      <c r="B935" s="36" t="s">
        <v>2004</v>
      </c>
      <c r="C935" t="s">
        <v>2181</v>
      </c>
    </row>
    <row r="936" ht="12.75">
      <c r="B936" s="188" t="s">
        <v>1295</v>
      </c>
    </row>
    <row r="937" spans="1:3" ht="12.75">
      <c r="A937" t="s">
        <v>54</v>
      </c>
      <c r="B937" s="36" t="s">
        <v>289</v>
      </c>
      <c r="C937" t="s">
        <v>2181</v>
      </c>
    </row>
    <row r="938" spans="1:3" ht="12.75">
      <c r="A938" t="s">
        <v>2035</v>
      </c>
      <c r="B938" s="36" t="s">
        <v>1374</v>
      </c>
      <c r="C938" t="s">
        <v>2181</v>
      </c>
    </row>
    <row r="939" spans="1:3" ht="12.75">
      <c r="A939" t="s">
        <v>2021</v>
      </c>
      <c r="B939" s="36" t="s">
        <v>572</v>
      </c>
      <c r="C939" t="s">
        <v>2181</v>
      </c>
    </row>
    <row r="940" spans="1:3" ht="12.75">
      <c r="A940" t="s">
        <v>40</v>
      </c>
      <c r="B940" s="36" t="s">
        <v>62</v>
      </c>
      <c r="C940" t="s">
        <v>2181</v>
      </c>
    </row>
    <row r="941" spans="1:3" ht="12.75">
      <c r="A941" t="s">
        <v>2020</v>
      </c>
      <c r="B941" s="36" t="s">
        <v>1559</v>
      </c>
      <c r="C941" t="s">
        <v>2181</v>
      </c>
    </row>
    <row r="942" spans="1:3" ht="12.75">
      <c r="A942" t="s">
        <v>2693</v>
      </c>
      <c r="B942" s="36" t="s">
        <v>1818</v>
      </c>
      <c r="C942" t="s">
        <v>2181</v>
      </c>
    </row>
    <row r="943" ht="14.25" customHeight="1">
      <c r="B943" s="151" t="s">
        <v>2474</v>
      </c>
    </row>
    <row r="944" spans="1:3" ht="14.25" customHeight="1">
      <c r="A944" s="84" t="s">
        <v>1641</v>
      </c>
      <c r="B944" s="87" t="s">
        <v>931</v>
      </c>
      <c r="C944" t="s">
        <v>2181</v>
      </c>
    </row>
    <row r="945" spans="1:3" ht="14.25" customHeight="1">
      <c r="A945" s="84" t="s">
        <v>2132</v>
      </c>
      <c r="B945" s="87" t="s">
        <v>896</v>
      </c>
      <c r="C945" t="s">
        <v>2181</v>
      </c>
    </row>
    <row r="946" spans="1:3" ht="14.25" customHeight="1">
      <c r="A946" s="84" t="s">
        <v>2144</v>
      </c>
      <c r="B946" s="87" t="s">
        <v>1612</v>
      </c>
      <c r="C946" t="s">
        <v>2181</v>
      </c>
    </row>
    <row r="947" spans="1:3" ht="14.25" customHeight="1">
      <c r="A947" s="84" t="s">
        <v>1658</v>
      </c>
      <c r="B947" s="87" t="s">
        <v>1146</v>
      </c>
      <c r="C947" t="s">
        <v>2181</v>
      </c>
    </row>
    <row r="948" spans="1:3" ht="14.25" customHeight="1">
      <c r="A948" s="84" t="s">
        <v>2143</v>
      </c>
      <c r="B948" s="87" t="s">
        <v>717</v>
      </c>
      <c r="C948" t="s">
        <v>2181</v>
      </c>
    </row>
    <row r="949" spans="1:3" ht="14.25" customHeight="1">
      <c r="A949" s="84" t="s">
        <v>433</v>
      </c>
      <c r="B949" s="87" t="s">
        <v>2870</v>
      </c>
      <c r="C949" t="s">
        <v>2181</v>
      </c>
    </row>
    <row r="950" spans="1:3" ht="14.25" customHeight="1">
      <c r="A950" s="84" t="s">
        <v>273</v>
      </c>
      <c r="B950" s="150" t="s">
        <v>140</v>
      </c>
      <c r="C950" t="s">
        <v>1509</v>
      </c>
    </row>
    <row r="951" spans="1:3" ht="14.25" customHeight="1">
      <c r="A951" s="84" t="s">
        <v>542</v>
      </c>
      <c r="B951" s="150" t="s">
        <v>1415</v>
      </c>
      <c r="C951" t="s">
        <v>1509</v>
      </c>
    </row>
    <row r="952" spans="1:3" ht="14.25" customHeight="1">
      <c r="A952" s="84" t="s">
        <v>29</v>
      </c>
      <c r="B952" s="150" t="s">
        <v>1275</v>
      </c>
      <c r="C952" t="s">
        <v>1509</v>
      </c>
    </row>
    <row r="953" spans="1:3" ht="14.25" customHeight="1">
      <c r="A953" s="84" t="s">
        <v>212</v>
      </c>
      <c r="B953" s="150" t="s">
        <v>503</v>
      </c>
      <c r="C953" t="s">
        <v>1509</v>
      </c>
    </row>
    <row r="954" spans="1:3" ht="14.25" customHeight="1">
      <c r="A954" s="84" t="s">
        <v>1369</v>
      </c>
      <c r="B954" s="150" t="s">
        <v>2502</v>
      </c>
      <c r="C954" t="s">
        <v>1509</v>
      </c>
    </row>
    <row r="955" spans="1:3" ht="14.25" customHeight="1">
      <c r="A955" s="84" t="s">
        <v>2245</v>
      </c>
      <c r="B955" s="150" t="s">
        <v>1274</v>
      </c>
      <c r="C955" t="s">
        <v>1509</v>
      </c>
    </row>
    <row r="956" spans="1:3" ht="14.25" customHeight="1">
      <c r="A956" s="84" t="s">
        <v>2456</v>
      </c>
      <c r="B956" s="150" t="s">
        <v>502</v>
      </c>
      <c r="C956" t="s">
        <v>1509</v>
      </c>
    </row>
    <row r="957" spans="1:3" ht="14.25" customHeight="1">
      <c r="A957" s="84" t="s">
        <v>999</v>
      </c>
      <c r="B957" s="150" t="s">
        <v>943</v>
      </c>
      <c r="C957" t="s">
        <v>1509</v>
      </c>
    </row>
    <row r="958" ht="14.25" customHeight="1">
      <c r="B958" s="151" t="s">
        <v>3021</v>
      </c>
    </row>
    <row r="959" spans="1:3" ht="14.25" customHeight="1">
      <c r="A959" s="84" t="s">
        <v>1594</v>
      </c>
      <c r="B959" s="87" t="s">
        <v>1077</v>
      </c>
      <c r="C959" t="s">
        <v>2181</v>
      </c>
    </row>
    <row r="960" spans="1:3" ht="14.25" customHeight="1">
      <c r="A960" s="84" t="s">
        <v>2191</v>
      </c>
      <c r="B960" s="87" t="s">
        <v>738</v>
      </c>
      <c r="C960" t="s">
        <v>2181</v>
      </c>
    </row>
    <row r="961" spans="1:3" ht="14.25" customHeight="1">
      <c r="A961" s="84" t="s">
        <v>2211</v>
      </c>
      <c r="B961" s="87" t="s">
        <v>1551</v>
      </c>
      <c r="C961" t="s">
        <v>2181</v>
      </c>
    </row>
    <row r="962" spans="1:3" ht="14.25" customHeight="1">
      <c r="A962" s="84" t="s">
        <v>1609</v>
      </c>
      <c r="B962" s="87" t="s">
        <v>1283</v>
      </c>
      <c r="C962" t="s">
        <v>2181</v>
      </c>
    </row>
    <row r="963" spans="1:3" ht="14.25" customHeight="1">
      <c r="A963" s="84" t="s">
        <v>2210</v>
      </c>
      <c r="B963" s="87" t="s">
        <v>583</v>
      </c>
      <c r="C963" t="s">
        <v>2181</v>
      </c>
    </row>
    <row r="964" spans="1:3" ht="14.25" customHeight="1">
      <c r="A964" s="84" t="s">
        <v>376</v>
      </c>
      <c r="B964" s="87" t="s">
        <v>2728</v>
      </c>
      <c r="C964" t="s">
        <v>2181</v>
      </c>
    </row>
    <row r="965" spans="1:3" ht="14.25" customHeight="1">
      <c r="A965" t="s">
        <v>1557</v>
      </c>
      <c r="B965" s="36" t="s">
        <v>1272</v>
      </c>
      <c r="C965" t="s">
        <v>2181</v>
      </c>
    </row>
    <row r="966" spans="1:3" ht="14.25" customHeight="1">
      <c r="A966" t="s">
        <v>2273</v>
      </c>
      <c r="B966" s="36" t="s">
        <v>550</v>
      </c>
      <c r="C966" t="s">
        <v>2181</v>
      </c>
    </row>
    <row r="967" spans="1:3" ht="14.25" customHeight="1">
      <c r="A967" t="s">
        <v>2263</v>
      </c>
      <c r="B967" s="36" t="s">
        <v>1353</v>
      </c>
      <c r="C967" t="s">
        <v>2181</v>
      </c>
    </row>
    <row r="968" spans="1:3" ht="14.25" customHeight="1">
      <c r="A968" t="s">
        <v>1546</v>
      </c>
      <c r="B968" s="36" t="s">
        <v>1082</v>
      </c>
      <c r="C968" t="s">
        <v>2181</v>
      </c>
    </row>
    <row r="969" spans="1:3" ht="14.25" customHeight="1">
      <c r="A969" t="s">
        <v>2262</v>
      </c>
      <c r="B969" s="36" t="s">
        <v>778</v>
      </c>
      <c r="C969" t="s">
        <v>2181</v>
      </c>
    </row>
    <row r="970" spans="1:3" ht="14.25" customHeight="1">
      <c r="A970" t="s">
        <v>541</v>
      </c>
      <c r="B970" s="36" t="s">
        <v>2558</v>
      </c>
      <c r="C970" t="s">
        <v>2181</v>
      </c>
    </row>
    <row r="971" spans="1:3" ht="14.25" customHeight="1">
      <c r="A971" t="s">
        <v>1324</v>
      </c>
      <c r="B971" s="36" t="s">
        <v>713</v>
      </c>
      <c r="C971" t="s">
        <v>2181</v>
      </c>
    </row>
    <row r="972" spans="1:3" ht="14.25" customHeight="1">
      <c r="A972" t="s">
        <v>2550</v>
      </c>
      <c r="B972" s="36" t="s">
        <v>1142</v>
      </c>
      <c r="C972" t="s">
        <v>2181</v>
      </c>
    </row>
    <row r="973" spans="1:3" ht="14.25" customHeight="1">
      <c r="A973" t="s">
        <v>2537</v>
      </c>
      <c r="B973" s="36" t="s">
        <v>236</v>
      </c>
      <c r="C973" t="s">
        <v>2181</v>
      </c>
    </row>
    <row r="974" spans="1:3" ht="14.25" customHeight="1">
      <c r="A974" t="s">
        <v>1308</v>
      </c>
      <c r="B974" s="36" t="s">
        <v>892</v>
      </c>
      <c r="C974" t="s">
        <v>2181</v>
      </c>
    </row>
    <row r="975" spans="1:3" ht="14.25" customHeight="1">
      <c r="A975" t="s">
        <v>2536</v>
      </c>
      <c r="B975" s="36" t="s">
        <v>928</v>
      </c>
      <c r="C975" t="s">
        <v>2181</v>
      </c>
    </row>
    <row r="976" spans="1:3" ht="14.25" customHeight="1">
      <c r="A976" t="s">
        <v>3020</v>
      </c>
      <c r="B976" s="36" t="s">
        <v>392</v>
      </c>
      <c r="C976" t="s">
        <v>2181</v>
      </c>
    </row>
    <row r="977" spans="1:3" ht="14.25" customHeight="1">
      <c r="A977" s="84" t="s">
        <v>2487</v>
      </c>
      <c r="B977" s="150" t="s">
        <v>140</v>
      </c>
      <c r="C977" t="s">
        <v>549</v>
      </c>
    </row>
    <row r="978" spans="1:3" ht="14.25" customHeight="1">
      <c r="A978" s="84" t="s">
        <v>1281</v>
      </c>
      <c r="B978" s="150" t="s">
        <v>1415</v>
      </c>
      <c r="C978" t="s">
        <v>549</v>
      </c>
    </row>
    <row r="979" spans="1:3" ht="14.25" customHeight="1">
      <c r="A979" s="84" t="s">
        <v>2167</v>
      </c>
      <c r="B979" s="150" t="s">
        <v>1275</v>
      </c>
      <c r="C979" t="s">
        <v>549</v>
      </c>
    </row>
    <row r="980" spans="1:3" ht="14.25" customHeight="1">
      <c r="A980" s="84" t="s">
        <v>2386</v>
      </c>
      <c r="B980" s="150" t="s">
        <v>503</v>
      </c>
      <c r="C980" t="s">
        <v>549</v>
      </c>
    </row>
    <row r="981" spans="1:3" ht="14.25" customHeight="1">
      <c r="A981" s="84" t="s">
        <v>1824</v>
      </c>
      <c r="B981" s="150" t="s">
        <v>2502</v>
      </c>
      <c r="C981" t="s">
        <v>549</v>
      </c>
    </row>
    <row r="982" spans="1:3" ht="14.25" customHeight="1">
      <c r="A982" s="84" t="s">
        <v>61</v>
      </c>
      <c r="B982" s="150" t="s">
        <v>1274</v>
      </c>
      <c r="C982" t="s">
        <v>549</v>
      </c>
    </row>
    <row r="983" spans="1:3" ht="14.25" customHeight="1">
      <c r="A983" s="84" t="s">
        <v>246</v>
      </c>
      <c r="B983" s="150" t="s">
        <v>502</v>
      </c>
      <c r="C983" t="s">
        <v>549</v>
      </c>
    </row>
    <row r="984" spans="1:3" ht="14.25" customHeight="1">
      <c r="A984" s="84" t="s">
        <v>2977</v>
      </c>
      <c r="B984" s="150" t="s">
        <v>943</v>
      </c>
      <c r="C984" t="s">
        <v>549</v>
      </c>
    </row>
    <row r="985" ht="14.25" customHeight="1">
      <c r="B985" s="151" t="s">
        <v>868</v>
      </c>
    </row>
    <row r="986" spans="1:3" ht="14.25" customHeight="1">
      <c r="A986" s="84" t="s">
        <v>1581</v>
      </c>
      <c r="B986" s="87" t="s">
        <v>1224</v>
      </c>
      <c r="C986" t="s">
        <v>2181</v>
      </c>
    </row>
    <row r="987" spans="1:3" ht="14.25" customHeight="1">
      <c r="A987" s="84" t="s">
        <v>2244</v>
      </c>
      <c r="B987" s="87" t="s">
        <v>600</v>
      </c>
      <c r="C987" t="s">
        <v>2181</v>
      </c>
    </row>
    <row r="988" spans="1:3" ht="14.25" customHeight="1">
      <c r="A988" s="84" t="s">
        <v>2225</v>
      </c>
      <c r="B988" s="87" t="s">
        <v>1312</v>
      </c>
      <c r="C988" t="s">
        <v>2181</v>
      </c>
    </row>
    <row r="989" spans="1:3" ht="14.25" customHeight="1">
      <c r="A989" s="84" t="s">
        <v>1564</v>
      </c>
      <c r="B989" s="87" t="s">
        <v>1039</v>
      </c>
      <c r="C989" t="s">
        <v>2181</v>
      </c>
    </row>
    <row r="990" spans="1:3" ht="14.25" customHeight="1">
      <c r="A990" s="84" t="s">
        <v>2224</v>
      </c>
      <c r="B990" s="87" t="s">
        <v>818</v>
      </c>
      <c r="C990" t="s">
        <v>2181</v>
      </c>
    </row>
    <row r="991" spans="1:3" ht="14.25" customHeight="1">
      <c r="A991" s="84" t="s">
        <v>516</v>
      </c>
      <c r="B991" s="87" t="s">
        <v>2608</v>
      </c>
      <c r="C991" t="s">
        <v>2181</v>
      </c>
    </row>
    <row r="992" spans="1:3" ht="14.25" customHeight="1">
      <c r="A992" s="84" t="s">
        <v>1625</v>
      </c>
      <c r="B992" s="87" t="s">
        <v>1910</v>
      </c>
      <c r="C992" t="s">
        <v>2181</v>
      </c>
    </row>
    <row r="993" spans="1:3" ht="14.25" customHeight="1">
      <c r="A993" s="84" t="s">
        <v>2166</v>
      </c>
      <c r="B993" s="87" t="s">
        <v>1888</v>
      </c>
      <c r="C993" t="s">
        <v>2181</v>
      </c>
    </row>
    <row r="994" spans="1:3" ht="14.25" customHeight="1">
      <c r="A994" s="84" t="s">
        <v>2178</v>
      </c>
      <c r="B994" s="87" t="s">
        <v>1836</v>
      </c>
      <c r="C994" t="s">
        <v>2181</v>
      </c>
    </row>
    <row r="995" spans="1:3" ht="14.25" customHeight="1">
      <c r="A995" s="84" t="s">
        <v>1634</v>
      </c>
      <c r="B995" s="87" t="s">
        <v>2079</v>
      </c>
      <c r="C995" t="s">
        <v>2181</v>
      </c>
    </row>
    <row r="996" spans="1:3" ht="14.25" customHeight="1">
      <c r="A996" s="84" t="s">
        <v>2177</v>
      </c>
      <c r="B996" s="87" t="s">
        <v>2091</v>
      </c>
      <c r="C996" t="s">
        <v>2181</v>
      </c>
    </row>
    <row r="997" spans="1:3" ht="14.25" customHeight="1">
      <c r="A997" s="84" t="s">
        <v>365</v>
      </c>
      <c r="B997" s="87" t="s">
        <v>353</v>
      </c>
      <c r="C997" t="s">
        <v>2181</v>
      </c>
    </row>
    <row r="998" spans="1:3" ht="14.25" customHeight="1">
      <c r="A998" s="84" t="s">
        <v>1479</v>
      </c>
      <c r="B998" s="87" t="s">
        <v>862</v>
      </c>
      <c r="C998" t="s">
        <v>2181</v>
      </c>
    </row>
    <row r="999" spans="1:3" ht="14.25" customHeight="1">
      <c r="A999" s="84" t="s">
        <v>2325</v>
      </c>
      <c r="B999" s="87" t="s">
        <v>1008</v>
      </c>
      <c r="C999" t="s">
        <v>2181</v>
      </c>
    </row>
    <row r="1000" spans="1:3" ht="14.25" customHeight="1">
      <c r="A1000" s="84" t="s">
        <v>2337</v>
      </c>
      <c r="B1000" s="87" t="s">
        <v>6</v>
      </c>
      <c r="C1000" t="s">
        <v>2181</v>
      </c>
    </row>
    <row r="1001" spans="1:3" ht="14.25" customHeight="1">
      <c r="A1001" s="84" t="s">
        <v>1490</v>
      </c>
      <c r="B1001" s="87" t="s">
        <v>645</v>
      </c>
      <c r="C1001" t="s">
        <v>2181</v>
      </c>
    </row>
    <row r="1002" spans="1:3" ht="14.25" customHeight="1">
      <c r="A1002" s="84" t="s">
        <v>2336</v>
      </c>
      <c r="B1002" s="87" t="s">
        <v>1152</v>
      </c>
      <c r="C1002" t="s">
        <v>2181</v>
      </c>
    </row>
    <row r="1003" spans="1:3" ht="14.25" customHeight="1">
      <c r="A1003" s="84" t="s">
        <v>2953</v>
      </c>
      <c r="B1003" s="87" t="s">
        <v>2976</v>
      </c>
      <c r="C1003" t="s">
        <v>2181</v>
      </c>
    </row>
    <row r="1004" spans="1:3" ht="14.25" customHeight="1">
      <c r="A1004" s="84" t="s">
        <v>28</v>
      </c>
      <c r="B1004" s="87" t="s">
        <v>1095</v>
      </c>
      <c r="C1004" t="s">
        <v>2181</v>
      </c>
    </row>
    <row r="1005" spans="1:3" ht="14.25" customHeight="1">
      <c r="A1005" s="84" t="s">
        <v>2057</v>
      </c>
      <c r="B1005" s="87" t="s">
        <v>1073</v>
      </c>
      <c r="C1005" t="s">
        <v>2181</v>
      </c>
    </row>
    <row r="1006" spans="1:3" ht="14.25" customHeight="1">
      <c r="A1006" s="84" t="s">
        <v>2046</v>
      </c>
      <c r="B1006" s="87" t="s">
        <v>1018</v>
      </c>
      <c r="C1006" t="s">
        <v>2181</v>
      </c>
    </row>
    <row r="1007" spans="1:3" ht="14.25" customHeight="1">
      <c r="A1007" s="84" t="s">
        <v>18</v>
      </c>
      <c r="B1007" s="87" t="s">
        <v>1271</v>
      </c>
      <c r="C1007" t="s">
        <v>2181</v>
      </c>
    </row>
    <row r="1008" spans="1:3" ht="14.25" customHeight="1">
      <c r="A1008" s="84" t="s">
        <v>2045</v>
      </c>
      <c r="B1008" s="87" t="s">
        <v>1294</v>
      </c>
      <c r="C1008" t="s">
        <v>2181</v>
      </c>
    </row>
    <row r="1009" spans="1:3" ht="14.25" customHeight="1">
      <c r="A1009" s="84" t="s">
        <v>2712</v>
      </c>
      <c r="B1009" s="87" t="s">
        <v>1368</v>
      </c>
      <c r="C1009" t="s">
        <v>2181</v>
      </c>
    </row>
    <row r="1010" spans="1:3" ht="14.25" customHeight="1">
      <c r="A1010" s="84" t="s">
        <v>60</v>
      </c>
      <c r="B1010" s="87" t="s">
        <v>114</v>
      </c>
      <c r="C1010" t="s">
        <v>2181</v>
      </c>
    </row>
    <row r="1011" spans="1:3" ht="14.25" customHeight="1">
      <c r="A1011" s="84" t="s">
        <v>2002</v>
      </c>
      <c r="B1011" s="87" t="s">
        <v>1508</v>
      </c>
      <c r="C1011" t="s">
        <v>2181</v>
      </c>
    </row>
    <row r="1012" spans="1:3" ht="14.25" customHeight="1">
      <c r="A1012" s="84" t="s">
        <v>2012</v>
      </c>
      <c r="B1012" s="87" t="s">
        <v>802</v>
      </c>
      <c r="C1012" t="s">
        <v>2181</v>
      </c>
    </row>
    <row r="1013" spans="1:3" ht="14.25" customHeight="1">
      <c r="A1013" s="84" t="s">
        <v>74</v>
      </c>
      <c r="B1013" s="87" t="s">
        <v>336</v>
      </c>
      <c r="C1013" t="s">
        <v>2181</v>
      </c>
    </row>
    <row r="1014" spans="1:3" ht="14.25" customHeight="1">
      <c r="A1014" s="84" t="s">
        <v>2011</v>
      </c>
      <c r="B1014" s="87" t="s">
        <v>1335</v>
      </c>
      <c r="C1014" t="s">
        <v>2181</v>
      </c>
    </row>
    <row r="1015" spans="1:3" ht="14.25" customHeight="1">
      <c r="A1015" s="84" t="s">
        <v>2587</v>
      </c>
      <c r="B1015" s="87" t="s">
        <v>1935</v>
      </c>
      <c r="C1015" t="s">
        <v>2181</v>
      </c>
    </row>
    <row r="1016" spans="1:3" ht="14.25" customHeight="1">
      <c r="A1016" s="84" t="s">
        <v>491</v>
      </c>
      <c r="B1016" s="150" t="s">
        <v>140</v>
      </c>
      <c r="C1016" t="s">
        <v>364</v>
      </c>
    </row>
    <row r="1017" spans="1:3" ht="14.25" customHeight="1">
      <c r="A1017" s="84" t="s">
        <v>322</v>
      </c>
      <c r="B1017" s="150" t="s">
        <v>1415</v>
      </c>
      <c r="C1017" t="s">
        <v>364</v>
      </c>
    </row>
    <row r="1018" spans="1:3" ht="14.25" customHeight="1">
      <c r="A1018" s="84" t="s">
        <v>2952</v>
      </c>
      <c r="B1018" s="150" t="s">
        <v>1275</v>
      </c>
      <c r="C1018" t="s">
        <v>364</v>
      </c>
    </row>
    <row r="1019" spans="1:3" ht="14.25" customHeight="1">
      <c r="A1019" s="84" t="s">
        <v>408</v>
      </c>
      <c r="B1019" s="150" t="s">
        <v>503</v>
      </c>
      <c r="C1019" t="s">
        <v>364</v>
      </c>
    </row>
    <row r="1020" spans="1:3" ht="14.25" customHeight="1">
      <c r="A1020" s="84" t="s">
        <v>2634</v>
      </c>
      <c r="B1020" s="150" t="s">
        <v>2502</v>
      </c>
      <c r="C1020" t="s">
        <v>364</v>
      </c>
    </row>
    <row r="1021" spans="1:3" ht="14.25" customHeight="1">
      <c r="A1021" s="84" t="s">
        <v>1017</v>
      </c>
      <c r="B1021" s="150" t="s">
        <v>1274</v>
      </c>
      <c r="C1021" t="s">
        <v>364</v>
      </c>
    </row>
    <row r="1022" spans="1:3" ht="14.25" customHeight="1">
      <c r="A1022" s="84" t="s">
        <v>1207</v>
      </c>
      <c r="B1022" s="150" t="s">
        <v>502</v>
      </c>
      <c r="C1022" t="s">
        <v>364</v>
      </c>
    </row>
    <row r="1023" spans="1:3" ht="14.25" customHeight="1">
      <c r="A1023" s="84" t="s">
        <v>2209</v>
      </c>
      <c r="B1023" s="150" t="s">
        <v>943</v>
      </c>
      <c r="C1023" t="s">
        <v>364</v>
      </c>
    </row>
    <row r="1024" ht="14.25" customHeight="1">
      <c r="B1024" s="151" t="s">
        <v>1429</v>
      </c>
    </row>
    <row r="1025" spans="1:3" ht="14.25" customHeight="1">
      <c r="A1025" s="84" t="s">
        <v>1527</v>
      </c>
      <c r="B1025" s="87" t="s">
        <v>1154</v>
      </c>
      <c r="C1025" t="s">
        <v>2181</v>
      </c>
    </row>
    <row r="1026" spans="1:3" ht="14.25" customHeight="1">
      <c r="A1026" s="84" t="s">
        <v>2295</v>
      </c>
      <c r="B1026" s="87" t="s">
        <v>647</v>
      </c>
      <c r="C1026" t="s">
        <v>2181</v>
      </c>
    </row>
    <row r="1027" spans="1:3" ht="14.25" customHeight="1">
      <c r="A1027" s="84" t="s">
        <v>2285</v>
      </c>
      <c r="B1027" s="87" t="s">
        <v>1467</v>
      </c>
      <c r="C1027" t="s">
        <v>2181</v>
      </c>
    </row>
    <row r="1028" spans="1:3" ht="14.25" customHeight="1">
      <c r="A1028" s="84" t="s">
        <v>1520</v>
      </c>
      <c r="B1028" s="87" t="s">
        <v>1009</v>
      </c>
      <c r="C1028" t="s">
        <v>2181</v>
      </c>
    </row>
    <row r="1029" spans="1:3" ht="14.25" customHeight="1">
      <c r="A1029" s="84" t="s">
        <v>2284</v>
      </c>
      <c r="B1029" s="87" t="s">
        <v>863</v>
      </c>
      <c r="C1029" t="s">
        <v>2181</v>
      </c>
    </row>
    <row r="1030" spans="1:3" ht="14.25" customHeight="1">
      <c r="A1030" s="84" t="s">
        <v>465</v>
      </c>
      <c r="B1030" s="87" t="s">
        <v>2650</v>
      </c>
      <c r="C1030" t="s">
        <v>2181</v>
      </c>
    </row>
    <row r="1031" spans="1:3" ht="14.25" customHeight="1">
      <c r="A1031" s="84" t="s">
        <v>1233</v>
      </c>
      <c r="B1031" s="150" t="s">
        <v>140</v>
      </c>
      <c r="C1031" t="s">
        <v>2117</v>
      </c>
    </row>
    <row r="1032" spans="1:3" ht="14.25" customHeight="1">
      <c r="A1032" s="84" t="s">
        <v>2549</v>
      </c>
      <c r="B1032" s="150" t="s">
        <v>1415</v>
      </c>
      <c r="C1032" t="s">
        <v>2117</v>
      </c>
    </row>
    <row r="1033" spans="1:3" ht="14.25" customHeight="1">
      <c r="A1033" s="84" t="s">
        <v>988</v>
      </c>
      <c r="B1033" s="150" t="s">
        <v>1275</v>
      </c>
      <c r="C1033" t="s">
        <v>2117</v>
      </c>
    </row>
    <row r="1034" spans="1:3" ht="14.25" customHeight="1">
      <c r="A1034" s="84" t="s">
        <v>1163</v>
      </c>
      <c r="B1034" s="150" t="s">
        <v>503</v>
      </c>
      <c r="C1034" t="s">
        <v>2117</v>
      </c>
    </row>
    <row r="1035" spans="1:3" ht="14.25" customHeight="1">
      <c r="A1035" s="84" t="s">
        <v>614</v>
      </c>
      <c r="B1035" s="150" t="s">
        <v>2502</v>
      </c>
      <c r="C1035" t="s">
        <v>2117</v>
      </c>
    </row>
    <row r="1036" spans="1:3" ht="14.25" customHeight="1">
      <c r="A1036" s="84" t="s">
        <v>3001</v>
      </c>
      <c r="B1036" s="150" t="s">
        <v>1274</v>
      </c>
      <c r="C1036" t="s">
        <v>2117</v>
      </c>
    </row>
    <row r="1037" spans="1:3" ht="14.25" customHeight="1">
      <c r="A1037" s="84" t="s">
        <v>464</v>
      </c>
      <c r="B1037" s="150" t="s">
        <v>502</v>
      </c>
      <c r="C1037" t="s">
        <v>2117</v>
      </c>
    </row>
    <row r="1038" spans="1:3" ht="14.25" customHeight="1">
      <c r="A1038" s="84" t="s">
        <v>39</v>
      </c>
      <c r="B1038" s="150" t="s">
        <v>943</v>
      </c>
      <c r="C1038" t="s">
        <v>2117</v>
      </c>
    </row>
    <row r="1039" ht="14.25" customHeight="1">
      <c r="B1039" s="151" t="s">
        <v>490</v>
      </c>
    </row>
    <row r="1040" spans="1:3" ht="14.25" customHeight="1">
      <c r="A1040" s="84" t="s">
        <v>1412</v>
      </c>
      <c r="B1040" s="87" t="s">
        <v>767</v>
      </c>
      <c r="C1040" t="s">
        <v>2181</v>
      </c>
    </row>
    <row r="1041" spans="1:3" ht="14.25" customHeight="1">
      <c r="A1041" s="84" t="s">
        <v>2433</v>
      </c>
      <c r="B1041" s="87" t="s">
        <v>1096</v>
      </c>
      <c r="C1041" t="s">
        <v>2181</v>
      </c>
    </row>
    <row r="1042" spans="1:3" ht="14.25" customHeight="1">
      <c r="A1042" s="84" t="s">
        <v>2419</v>
      </c>
      <c r="B1042" s="87" t="s">
        <v>102</v>
      </c>
      <c r="C1042" t="s">
        <v>2181</v>
      </c>
    </row>
    <row r="1043" spans="1:3" ht="14.25" customHeight="1">
      <c r="A1043" s="84" t="s">
        <v>1398</v>
      </c>
      <c r="B1043" s="87" t="s">
        <v>563</v>
      </c>
      <c r="C1043" t="s">
        <v>2181</v>
      </c>
    </row>
    <row r="1044" spans="1:3" ht="14.25" customHeight="1">
      <c r="A1044" s="84" t="s">
        <v>2418</v>
      </c>
      <c r="B1044" s="87" t="s">
        <v>1262</v>
      </c>
      <c r="C1044" t="s">
        <v>2181</v>
      </c>
    </row>
    <row r="1045" spans="1:3" ht="14.25" customHeight="1">
      <c r="A1045" s="84" t="s">
        <v>2939</v>
      </c>
      <c r="B1045" s="87" t="s">
        <v>355</v>
      </c>
      <c r="C1045" t="s">
        <v>2181</v>
      </c>
    </row>
    <row r="1046" spans="1:3" ht="14.25" customHeight="1">
      <c r="A1046" s="84" t="s">
        <v>1352</v>
      </c>
      <c r="B1046" s="87" t="s">
        <v>1952</v>
      </c>
      <c r="C1046" t="s">
        <v>2181</v>
      </c>
    </row>
    <row r="1047" spans="1:3" ht="14.25" customHeight="1">
      <c r="A1047" s="84" t="s">
        <v>2473</v>
      </c>
      <c r="B1047" s="87" t="s">
        <v>2403</v>
      </c>
      <c r="C1047" t="s">
        <v>2181</v>
      </c>
    </row>
    <row r="1048" spans="1:3" ht="14.25" customHeight="1">
      <c r="A1048" s="84" t="s">
        <v>2486</v>
      </c>
      <c r="B1048" s="87" t="s">
        <v>2856</v>
      </c>
      <c r="C1048" t="s">
        <v>2181</v>
      </c>
    </row>
    <row r="1049" spans="1:3" ht="14.25" customHeight="1">
      <c r="A1049" s="84" t="s">
        <v>1359</v>
      </c>
      <c r="B1049" s="87" t="s">
        <v>1183</v>
      </c>
      <c r="C1049" t="s">
        <v>2181</v>
      </c>
    </row>
    <row r="1050" spans="1:3" ht="14.25" customHeight="1">
      <c r="A1050" s="84" t="s">
        <v>2485</v>
      </c>
      <c r="B1050" s="87" t="s">
        <v>751</v>
      </c>
      <c r="C1050" t="s">
        <v>2181</v>
      </c>
    </row>
    <row r="1051" spans="1:3" ht="14.25" customHeight="1">
      <c r="A1051" s="84" t="s">
        <v>3051</v>
      </c>
      <c r="B1051" s="87" t="s">
        <v>1131</v>
      </c>
      <c r="C1051" t="s">
        <v>2181</v>
      </c>
    </row>
    <row r="1052" spans="1:3" ht="14.25" customHeight="1">
      <c r="A1052" s="84" t="s">
        <v>1501</v>
      </c>
      <c r="B1052" s="87" t="s">
        <v>1119</v>
      </c>
      <c r="C1052" t="s">
        <v>2181</v>
      </c>
    </row>
    <row r="1053" spans="1:3" ht="14.25" customHeight="1">
      <c r="A1053" s="84" t="s">
        <v>2308</v>
      </c>
      <c r="B1053" s="87" t="s">
        <v>683</v>
      </c>
      <c r="C1053" t="s">
        <v>2181</v>
      </c>
    </row>
    <row r="1054" spans="1:3" ht="14.25" customHeight="1">
      <c r="A1054" s="84" t="s">
        <v>2319</v>
      </c>
      <c r="B1054" s="87" t="s">
        <v>1397</v>
      </c>
      <c r="C1054" t="s">
        <v>2181</v>
      </c>
    </row>
    <row r="1055" spans="1:3" ht="14.25" customHeight="1">
      <c r="A1055" s="84" t="s">
        <v>1507</v>
      </c>
      <c r="B1055" s="87" t="s">
        <v>956</v>
      </c>
      <c r="C1055" t="s">
        <v>2181</v>
      </c>
    </row>
    <row r="1056" spans="1:3" ht="14.25" customHeight="1">
      <c r="A1056" s="84" t="s">
        <v>2318</v>
      </c>
      <c r="B1056" s="87" t="s">
        <v>919</v>
      </c>
      <c r="C1056" t="s">
        <v>2181</v>
      </c>
    </row>
    <row r="1057" spans="1:3" ht="14.25" customHeight="1">
      <c r="A1057" s="84" t="s">
        <v>482</v>
      </c>
      <c r="B1057" s="87" t="s">
        <v>2683</v>
      </c>
      <c r="C1057" t="s">
        <v>2181</v>
      </c>
    </row>
    <row r="1058" spans="1:3" ht="14.25" customHeight="1">
      <c r="A1058" s="84" t="s">
        <v>1657</v>
      </c>
      <c r="B1058" s="87" t="s">
        <v>941</v>
      </c>
      <c r="C1058" t="s">
        <v>2181</v>
      </c>
    </row>
    <row r="1059" spans="1:3" ht="14.25" customHeight="1">
      <c r="A1059" s="84" t="s">
        <v>2142</v>
      </c>
      <c r="B1059" s="87" t="s">
        <v>875</v>
      </c>
      <c r="C1059" t="s">
        <v>2181</v>
      </c>
    </row>
    <row r="1060" spans="1:3" ht="14.25" customHeight="1">
      <c r="A1060" s="84" t="s">
        <v>2131</v>
      </c>
      <c r="B1060" s="87" t="s">
        <v>1593</v>
      </c>
      <c r="C1060" t="s">
        <v>2181</v>
      </c>
    </row>
    <row r="1061" spans="1:3" ht="14.25" customHeight="1">
      <c r="A1061" s="84" t="s">
        <v>1640</v>
      </c>
      <c r="B1061" s="87" t="s">
        <v>1130</v>
      </c>
      <c r="C1061" t="s">
        <v>2181</v>
      </c>
    </row>
    <row r="1062" spans="1:3" ht="14.25" customHeight="1">
      <c r="A1062" s="84" t="s">
        <v>2130</v>
      </c>
      <c r="B1062" s="87" t="s">
        <v>727</v>
      </c>
      <c r="C1062" t="s">
        <v>2181</v>
      </c>
    </row>
    <row r="1063" spans="1:3" ht="14.25" customHeight="1">
      <c r="A1063" s="84" t="s">
        <v>442</v>
      </c>
      <c r="B1063" s="87" t="s">
        <v>2855</v>
      </c>
      <c r="C1063" t="s">
        <v>2181</v>
      </c>
    </row>
    <row r="1064" spans="1:3" ht="14.25" customHeight="1">
      <c r="A1064" s="84" t="s">
        <v>288</v>
      </c>
      <c r="B1064" s="87" t="s">
        <v>138</v>
      </c>
      <c r="C1064" t="s">
        <v>2181</v>
      </c>
    </row>
    <row r="1065" spans="1:3" ht="14.25" customHeight="1">
      <c r="A1065" s="84" t="s">
        <v>1803</v>
      </c>
      <c r="B1065" s="87" t="s">
        <v>119</v>
      </c>
      <c r="C1065" t="s">
        <v>2181</v>
      </c>
    </row>
    <row r="1066" spans="1:3" ht="14.25" customHeight="1">
      <c r="A1066" s="84" t="s">
        <v>1788</v>
      </c>
      <c r="B1066" s="87" t="s">
        <v>59</v>
      </c>
      <c r="C1066" t="s">
        <v>2181</v>
      </c>
    </row>
    <row r="1067" spans="1:3" ht="14.25" customHeight="1">
      <c r="A1067" s="84" t="s">
        <v>272</v>
      </c>
      <c r="B1067" s="87" t="s">
        <v>312</v>
      </c>
      <c r="C1067" t="s">
        <v>2181</v>
      </c>
    </row>
    <row r="1068" spans="1:3" ht="14.25" customHeight="1">
      <c r="A1068" s="84" t="s">
        <v>1787</v>
      </c>
      <c r="B1068" s="87" t="s">
        <v>335</v>
      </c>
      <c r="C1068" t="s">
        <v>2181</v>
      </c>
    </row>
    <row r="1069" spans="1:3" ht="14.25" customHeight="1">
      <c r="A1069" s="84" t="s">
        <v>2744</v>
      </c>
      <c r="B1069" s="87" t="s">
        <v>1779</v>
      </c>
      <c r="C1069" t="s">
        <v>2181</v>
      </c>
    </row>
    <row r="1070" spans="1:3" ht="14.25" customHeight="1">
      <c r="A1070" s="84" t="s">
        <v>226</v>
      </c>
      <c r="B1070" s="87" t="s">
        <v>1386</v>
      </c>
      <c r="C1070" t="s">
        <v>2181</v>
      </c>
    </row>
    <row r="1071" spans="1:3" ht="14.25" customHeight="1">
      <c r="A1071" s="84" t="s">
        <v>1835</v>
      </c>
      <c r="B1071" s="87" t="s">
        <v>271</v>
      </c>
      <c r="C1071" t="s">
        <v>2181</v>
      </c>
    </row>
    <row r="1072" spans="1:3" ht="14.25" customHeight="1">
      <c r="A1072" s="84" t="s">
        <v>1847</v>
      </c>
      <c r="B1072" s="87" t="s">
        <v>1280</v>
      </c>
      <c r="C1072" t="s">
        <v>2181</v>
      </c>
    </row>
    <row r="1073" spans="1:3" ht="14.25" customHeight="1">
      <c r="A1073" s="84" t="s">
        <v>235</v>
      </c>
      <c r="B1073" s="87" t="s">
        <v>1545</v>
      </c>
      <c r="C1073" t="s">
        <v>2181</v>
      </c>
    </row>
    <row r="1074" spans="1:3" ht="14.25" customHeight="1">
      <c r="A1074" s="84" t="s">
        <v>1846</v>
      </c>
      <c r="B1074" s="87" t="s">
        <v>73</v>
      </c>
      <c r="C1074" t="s">
        <v>2181</v>
      </c>
    </row>
    <row r="1075" spans="1:3" ht="14.25" customHeight="1">
      <c r="A1075" s="84" t="s">
        <v>2854</v>
      </c>
      <c r="B1075" s="87" t="s">
        <v>2472</v>
      </c>
      <c r="C1075" t="s">
        <v>2181</v>
      </c>
    </row>
    <row r="1076" spans="1:3" ht="14.25" customHeight="1">
      <c r="A1076" s="84" t="s">
        <v>1720</v>
      </c>
      <c r="B1076" s="87" t="s">
        <v>128</v>
      </c>
      <c r="C1076" t="s">
        <v>2181</v>
      </c>
    </row>
    <row r="1077" spans="1:3" ht="14.25" customHeight="1">
      <c r="A1077" s="84" t="s">
        <v>2067</v>
      </c>
      <c r="B1077" s="87" t="s">
        <v>113</v>
      </c>
      <c r="C1077" t="s">
        <v>2181</v>
      </c>
    </row>
    <row r="1078" spans="1:3" ht="14.25" customHeight="1">
      <c r="A1078" s="84" t="s">
        <v>2078</v>
      </c>
      <c r="B1078" s="87" t="s">
        <v>72</v>
      </c>
      <c r="C1078" t="s">
        <v>2181</v>
      </c>
    </row>
    <row r="1079" spans="1:3" ht="14.25" customHeight="1">
      <c r="A1079" s="84" t="s">
        <v>5</v>
      </c>
      <c r="B1079" s="87" t="s">
        <v>299</v>
      </c>
      <c r="C1079" t="s">
        <v>2181</v>
      </c>
    </row>
    <row r="1080" spans="1:3" ht="14.25" customHeight="1">
      <c r="A1080" s="84" t="s">
        <v>2077</v>
      </c>
      <c r="B1080" s="87" t="s">
        <v>321</v>
      </c>
      <c r="C1080" t="s">
        <v>2181</v>
      </c>
    </row>
    <row r="1081" spans="1:3" ht="14.25" customHeight="1">
      <c r="A1081" s="84" t="s">
        <v>2643</v>
      </c>
      <c r="B1081" s="87" t="s">
        <v>258</v>
      </c>
      <c r="C1081" t="s">
        <v>2181</v>
      </c>
    </row>
    <row r="1082" spans="1:3" ht="14.25" customHeight="1">
      <c r="A1082" s="84" t="s">
        <v>137</v>
      </c>
      <c r="B1082" s="87" t="s">
        <v>17</v>
      </c>
      <c r="C1082" t="s">
        <v>2181</v>
      </c>
    </row>
    <row r="1083" spans="1:3" ht="14.25" customHeight="1">
      <c r="A1083" s="84" t="s">
        <v>1934</v>
      </c>
      <c r="B1083" s="87" t="s">
        <v>1608</v>
      </c>
      <c r="C1083" t="s">
        <v>2181</v>
      </c>
    </row>
    <row r="1084" spans="1:3" ht="14.25" customHeight="1">
      <c r="A1084" s="84" t="s">
        <v>1920</v>
      </c>
      <c r="B1084" s="87" t="s">
        <v>891</v>
      </c>
      <c r="C1084" t="s">
        <v>2181</v>
      </c>
    </row>
    <row r="1085" spans="1:3" ht="14.25" customHeight="1">
      <c r="A1085" s="84" t="s">
        <v>127</v>
      </c>
      <c r="B1085" s="87" t="s">
        <v>234</v>
      </c>
      <c r="C1085" t="s">
        <v>2181</v>
      </c>
    </row>
    <row r="1086" spans="1:3" ht="14.25" customHeight="1">
      <c r="A1086" s="84" t="s">
        <v>1919</v>
      </c>
      <c r="B1086" s="87" t="s">
        <v>1428</v>
      </c>
      <c r="C1086" t="s">
        <v>2181</v>
      </c>
    </row>
    <row r="1087" spans="1:3" ht="14.25" customHeight="1">
      <c r="A1087" s="84" t="s">
        <v>2616</v>
      </c>
      <c r="B1087" s="87" t="s">
        <v>2034</v>
      </c>
      <c r="C1087" t="s">
        <v>2181</v>
      </c>
    </row>
    <row r="1088" spans="1:3" ht="14.25" customHeight="1">
      <c r="A1088" s="84" t="s">
        <v>1081</v>
      </c>
      <c r="B1088" s="87" t="s">
        <v>2056</v>
      </c>
      <c r="C1088" t="s">
        <v>2181</v>
      </c>
    </row>
    <row r="1089" spans="1:3" ht="14.25" customHeight="1">
      <c r="A1089" s="84" t="s">
        <v>2726</v>
      </c>
      <c r="B1089" s="87" t="s">
        <v>2190</v>
      </c>
      <c r="C1089" t="s">
        <v>2181</v>
      </c>
    </row>
    <row r="1090" spans="1:3" ht="14.25" customHeight="1">
      <c r="A1090" s="84" t="s">
        <v>2743</v>
      </c>
      <c r="B1090" s="87" t="s">
        <v>2922</v>
      </c>
      <c r="C1090" t="s">
        <v>2181</v>
      </c>
    </row>
    <row r="1091" spans="1:3" ht="14.25" customHeight="1">
      <c r="A1091" s="84" t="s">
        <v>1094</v>
      </c>
      <c r="B1091" s="87" t="s">
        <v>1834</v>
      </c>
      <c r="C1091" t="s">
        <v>2181</v>
      </c>
    </row>
    <row r="1092" spans="1:3" ht="14.25" customHeight="1">
      <c r="A1092" s="84" t="s">
        <v>2742</v>
      </c>
      <c r="B1092" s="87" t="s">
        <v>2402</v>
      </c>
      <c r="C1092" t="s">
        <v>2181</v>
      </c>
    </row>
    <row r="1093" spans="1:3" ht="14.25" customHeight="1">
      <c r="A1093" s="84" t="s">
        <v>1786</v>
      </c>
      <c r="B1093" s="87" t="s">
        <v>38</v>
      </c>
      <c r="C1093" t="s">
        <v>2181</v>
      </c>
    </row>
    <row r="1094" spans="1:3" ht="14.25" customHeight="1">
      <c r="A1094" s="84" t="s">
        <v>965</v>
      </c>
      <c r="B1094" s="87" t="s">
        <v>1863</v>
      </c>
      <c r="C1094" t="s">
        <v>2181</v>
      </c>
    </row>
    <row r="1095" spans="1:3" ht="14.25" customHeight="1">
      <c r="A1095" s="84" t="s">
        <v>2869</v>
      </c>
      <c r="B1095" s="87" t="s">
        <v>2417</v>
      </c>
      <c r="C1095" t="s">
        <v>2181</v>
      </c>
    </row>
    <row r="1096" spans="1:3" ht="14.25" customHeight="1">
      <c r="A1096" s="84" t="s">
        <v>2853</v>
      </c>
      <c r="B1096" s="87" t="s">
        <v>375</v>
      </c>
      <c r="C1096" t="s">
        <v>2181</v>
      </c>
    </row>
    <row r="1097" spans="1:3" ht="14.25" customHeight="1">
      <c r="A1097" s="84" t="s">
        <v>955</v>
      </c>
      <c r="B1097" s="87" t="s">
        <v>2019</v>
      </c>
      <c r="C1097" t="s">
        <v>2181</v>
      </c>
    </row>
    <row r="1098" spans="1:3" ht="14.25" customHeight="1">
      <c r="A1098" s="84" t="s">
        <v>2852</v>
      </c>
      <c r="B1098" s="87" t="s">
        <v>2176</v>
      </c>
      <c r="C1098" t="s">
        <v>2181</v>
      </c>
    </row>
    <row r="1099" spans="1:3" ht="14.25" customHeight="1">
      <c r="A1099" s="84" t="s">
        <v>1845</v>
      </c>
      <c r="B1099" s="87" t="s">
        <v>225</v>
      </c>
      <c r="C1099" t="s">
        <v>2181</v>
      </c>
    </row>
    <row r="1100" spans="1:3" ht="14.25" customHeight="1">
      <c r="A1100" s="84" t="s">
        <v>287</v>
      </c>
      <c r="B1100" s="150" t="s">
        <v>140</v>
      </c>
      <c r="C1100" t="s">
        <v>736</v>
      </c>
    </row>
    <row r="1101" spans="1:3" ht="14.25" customHeight="1">
      <c r="A1101" s="84" t="s">
        <v>533</v>
      </c>
      <c r="B1101" s="150" t="s">
        <v>1415</v>
      </c>
      <c r="C1101" t="s">
        <v>736</v>
      </c>
    </row>
    <row r="1102" spans="1:3" ht="14.25" customHeight="1">
      <c r="A1102" s="84" t="s">
        <v>16</v>
      </c>
      <c r="B1102" s="150" t="s">
        <v>1275</v>
      </c>
      <c r="C1102" t="s">
        <v>736</v>
      </c>
    </row>
    <row r="1103" spans="1:3" ht="14.25" customHeight="1">
      <c r="A1103" s="84" t="s">
        <v>199</v>
      </c>
      <c r="B1103" s="150" t="s">
        <v>503</v>
      </c>
      <c r="C1103" t="s">
        <v>736</v>
      </c>
    </row>
    <row r="1104" spans="1:3" ht="14.25" customHeight="1">
      <c r="A1104" s="84" t="s">
        <v>1385</v>
      </c>
      <c r="B1104" s="150" t="s">
        <v>2502</v>
      </c>
      <c r="C1104" t="s">
        <v>736</v>
      </c>
    </row>
    <row r="1105" spans="1:3" ht="14.25" customHeight="1">
      <c r="A1105" s="84" t="s">
        <v>2223</v>
      </c>
      <c r="B1105" s="150" t="s">
        <v>1274</v>
      </c>
      <c r="C1105" t="s">
        <v>736</v>
      </c>
    </row>
    <row r="1106" spans="1:3" ht="14.25" customHeight="1">
      <c r="A1106" s="84" t="s">
        <v>2445</v>
      </c>
      <c r="B1106" s="150" t="s">
        <v>502</v>
      </c>
      <c r="C1106" t="s">
        <v>736</v>
      </c>
    </row>
    <row r="1107" spans="1:3" ht="14.25" customHeight="1">
      <c r="A1107" s="84" t="s">
        <v>1007</v>
      </c>
      <c r="B1107" s="150" t="s">
        <v>943</v>
      </c>
      <c r="C1107" t="s">
        <v>736</v>
      </c>
    </row>
    <row r="1108" ht="14.25" customHeight="1">
      <c r="B1108" s="151" t="s">
        <v>2261</v>
      </c>
    </row>
    <row r="1109" spans="1:3" ht="14.25" customHeight="1">
      <c r="A1109" s="84" t="s">
        <v>1463</v>
      </c>
      <c r="B1109" s="87" t="s">
        <v>922</v>
      </c>
      <c r="C1109" t="s">
        <v>2181</v>
      </c>
    </row>
    <row r="1110" spans="1:3" ht="14.25" customHeight="1">
      <c r="A1110" s="84" t="s">
        <v>2370</v>
      </c>
      <c r="B1110" s="87" t="s">
        <v>959</v>
      </c>
      <c r="C1110" t="s">
        <v>2181</v>
      </c>
    </row>
    <row r="1111" spans="1:3" ht="14.25" customHeight="1">
      <c r="A1111" s="84" t="s">
        <v>2347</v>
      </c>
      <c r="B1111" s="87" t="s">
        <v>43</v>
      </c>
      <c r="C1111" t="s">
        <v>2181</v>
      </c>
    </row>
    <row r="1112" spans="1:3" ht="14.25" customHeight="1">
      <c r="A1112" s="84" t="s">
        <v>1447</v>
      </c>
      <c r="B1112" s="87" t="s">
        <v>686</v>
      </c>
      <c r="C1112" t="s">
        <v>2181</v>
      </c>
    </row>
    <row r="1113" spans="1:3" ht="14.25" customHeight="1">
      <c r="A1113" s="84" t="s">
        <v>2346</v>
      </c>
      <c r="B1113" s="87" t="s">
        <v>1121</v>
      </c>
      <c r="C1113" t="s">
        <v>2181</v>
      </c>
    </row>
    <row r="1114" spans="1:3" ht="14.25" customHeight="1">
      <c r="A1114" s="84" t="s">
        <v>2975</v>
      </c>
      <c r="B1114" s="87" t="s">
        <v>2926</v>
      </c>
      <c r="C1114" t="s">
        <v>2181</v>
      </c>
    </row>
    <row r="1115" spans="1:3" ht="14.25" customHeight="1">
      <c r="A1115" s="84" t="s">
        <v>1307</v>
      </c>
      <c r="B1115" s="87" t="s">
        <v>53</v>
      </c>
      <c r="C1115" t="s">
        <v>2181</v>
      </c>
    </row>
    <row r="1116" spans="1:3" ht="14.25" customHeight="1">
      <c r="A1116" s="84" t="s">
        <v>2535</v>
      </c>
      <c r="B1116" s="87" t="s">
        <v>1306</v>
      </c>
      <c r="C1116" t="s">
        <v>2181</v>
      </c>
    </row>
    <row r="1117" spans="1:3" ht="14.25" customHeight="1">
      <c r="A1117" s="84" t="s">
        <v>2548</v>
      </c>
      <c r="B1117" s="87" t="s">
        <v>1026</v>
      </c>
      <c r="C1117" t="s">
        <v>2181</v>
      </c>
    </row>
    <row r="1118" spans="1:3" ht="14.25" customHeight="1">
      <c r="A1118" s="84" t="s">
        <v>1323</v>
      </c>
      <c r="B1118" s="87" t="s">
        <v>2599</v>
      </c>
      <c r="C1118" t="s">
        <v>2181</v>
      </c>
    </row>
    <row r="1119" spans="1:3" ht="14.25" customHeight="1">
      <c r="A1119" s="84" t="s">
        <v>2547</v>
      </c>
      <c r="B1119" s="87" t="s">
        <v>2951</v>
      </c>
      <c r="C1119" t="s">
        <v>2181</v>
      </c>
    </row>
    <row r="1120" spans="1:3" ht="14.25" customHeight="1">
      <c r="A1120" s="84" t="s">
        <v>3012</v>
      </c>
      <c r="B1120" s="87" t="s">
        <v>2546</v>
      </c>
      <c r="C1120" t="s">
        <v>2181</v>
      </c>
    </row>
    <row r="1121" spans="1:3" ht="14.25" customHeight="1">
      <c r="A1121" s="84" t="s">
        <v>1544</v>
      </c>
      <c r="B1121" s="87" t="s">
        <v>1260</v>
      </c>
      <c r="C1121" t="s">
        <v>2181</v>
      </c>
    </row>
    <row r="1122" spans="1:3" ht="14.25" customHeight="1">
      <c r="A1122" s="84" t="s">
        <v>2260</v>
      </c>
      <c r="B1122" s="87" t="s">
        <v>561</v>
      </c>
      <c r="C1122" t="s">
        <v>2181</v>
      </c>
    </row>
    <row r="1123" spans="1:3" ht="14.25" customHeight="1">
      <c r="A1123" s="84" t="s">
        <v>2272</v>
      </c>
      <c r="B1123" s="87" t="s">
        <v>1358</v>
      </c>
      <c r="C1123" t="s">
        <v>2181</v>
      </c>
    </row>
    <row r="1124" spans="1:3" ht="14.25" customHeight="1">
      <c r="A1124" s="84" t="s">
        <v>1556</v>
      </c>
      <c r="B1124" s="87" t="s">
        <v>1093</v>
      </c>
      <c r="C1124" t="s">
        <v>2181</v>
      </c>
    </row>
    <row r="1125" spans="1:3" ht="14.25" customHeight="1">
      <c r="A1125" s="84" t="s">
        <v>2271</v>
      </c>
      <c r="B1125" s="87" t="s">
        <v>762</v>
      </c>
      <c r="C1125" t="s">
        <v>2181</v>
      </c>
    </row>
    <row r="1126" spans="1:3" ht="14.25" customHeight="1">
      <c r="A1126" s="84" t="s">
        <v>532</v>
      </c>
      <c r="B1126" s="87" t="s">
        <v>2572</v>
      </c>
      <c r="C1126" t="s">
        <v>2181</v>
      </c>
    </row>
    <row r="1127" spans="1:3" ht="14.25" customHeight="1">
      <c r="A1127" s="84" t="s">
        <v>1607</v>
      </c>
      <c r="B1127" s="87" t="s">
        <v>1061</v>
      </c>
      <c r="C1127" t="s">
        <v>2181</v>
      </c>
    </row>
    <row r="1128" spans="1:3" ht="14.25" customHeight="1">
      <c r="A1128" s="84" t="s">
        <v>2208</v>
      </c>
      <c r="B1128" s="87" t="s">
        <v>750</v>
      </c>
      <c r="C1128" t="s">
        <v>2181</v>
      </c>
    </row>
    <row r="1129" spans="1:3" ht="14.25" customHeight="1">
      <c r="A1129" s="84" t="s">
        <v>2189</v>
      </c>
      <c r="B1129" s="87" t="s">
        <v>1555</v>
      </c>
      <c r="C1129" t="s">
        <v>2181</v>
      </c>
    </row>
    <row r="1130" spans="1:3" ht="14.25" customHeight="1">
      <c r="A1130" s="84" t="s">
        <v>1592</v>
      </c>
      <c r="B1130" s="87" t="s">
        <v>1293</v>
      </c>
      <c r="C1130" t="s">
        <v>2181</v>
      </c>
    </row>
    <row r="1131" spans="1:3" ht="14.25" customHeight="1">
      <c r="A1131" s="84" t="s">
        <v>2188</v>
      </c>
      <c r="B1131" s="87" t="s">
        <v>570</v>
      </c>
      <c r="C1131" t="s">
        <v>2181</v>
      </c>
    </row>
    <row r="1132" spans="1:3" ht="14.25" customHeight="1">
      <c r="A1132" s="84" t="s">
        <v>391</v>
      </c>
      <c r="B1132" s="87" t="s">
        <v>2741</v>
      </c>
      <c r="C1132" t="s">
        <v>2181</v>
      </c>
    </row>
    <row r="1133" spans="1:3" ht="14.25" customHeight="1">
      <c r="A1133" s="84" t="s">
        <v>334</v>
      </c>
      <c r="B1133" s="87" t="s">
        <v>726</v>
      </c>
      <c r="C1133" t="s">
        <v>2181</v>
      </c>
    </row>
    <row r="1134" spans="1:3" ht="14.25" customHeight="1">
      <c r="A1134" s="84" t="s">
        <v>1748</v>
      </c>
      <c r="B1134" s="87" t="s">
        <v>698</v>
      </c>
      <c r="C1134" t="s">
        <v>2181</v>
      </c>
    </row>
    <row r="1135" spans="1:3" ht="14.25" customHeight="1">
      <c r="A1135" s="84" t="s">
        <v>1729</v>
      </c>
      <c r="B1135" s="87" t="s">
        <v>632</v>
      </c>
      <c r="C1135" t="s">
        <v>2181</v>
      </c>
    </row>
    <row r="1136" spans="1:3" ht="14.25" customHeight="1">
      <c r="A1136" s="84" t="s">
        <v>320</v>
      </c>
      <c r="B1136" s="87" t="s">
        <v>890</v>
      </c>
      <c r="C1136" t="s">
        <v>2181</v>
      </c>
    </row>
    <row r="1137" spans="1:3" ht="14.25" customHeight="1">
      <c r="A1137" s="84" t="s">
        <v>1728</v>
      </c>
      <c r="B1137" s="87" t="s">
        <v>918</v>
      </c>
      <c r="C1137" t="s">
        <v>2181</v>
      </c>
    </row>
    <row r="1138" spans="1:3" ht="14.25" customHeight="1">
      <c r="A1138" s="84" t="s">
        <v>2792</v>
      </c>
      <c r="B1138" s="87" t="s">
        <v>2129</v>
      </c>
      <c r="C1138" t="s">
        <v>2181</v>
      </c>
    </row>
    <row r="1139" spans="1:3" ht="14.25" customHeight="1">
      <c r="A1139" s="84" t="s">
        <v>180</v>
      </c>
      <c r="B1139" s="87" t="s">
        <v>1427</v>
      </c>
      <c r="C1139" t="s">
        <v>2181</v>
      </c>
    </row>
    <row r="1140" spans="1:3" ht="14.25" customHeight="1">
      <c r="A1140" s="84" t="s">
        <v>1876</v>
      </c>
      <c r="B1140" s="87" t="s">
        <v>233</v>
      </c>
      <c r="C1140" t="s">
        <v>2181</v>
      </c>
    </row>
    <row r="1141" spans="1:3" ht="14.25" customHeight="1">
      <c r="A1141" s="84" t="s">
        <v>1887</v>
      </c>
      <c r="B1141" s="87" t="s">
        <v>1141</v>
      </c>
      <c r="C1141" t="s">
        <v>2181</v>
      </c>
    </row>
    <row r="1142" spans="1:3" ht="14.25" customHeight="1">
      <c r="A1142" s="84" t="s">
        <v>188</v>
      </c>
      <c r="B1142" s="87" t="s">
        <v>1606</v>
      </c>
      <c r="C1142" t="s">
        <v>2181</v>
      </c>
    </row>
    <row r="1143" spans="1:3" ht="14.25" customHeight="1">
      <c r="A1143" s="84" t="s">
        <v>1886</v>
      </c>
      <c r="B1143" s="87" t="s">
        <v>15</v>
      </c>
      <c r="C1143" t="s">
        <v>2181</v>
      </c>
    </row>
    <row r="1144" spans="1:3" ht="14.25" customHeight="1">
      <c r="A1144" s="84" t="s">
        <v>2815</v>
      </c>
      <c r="B1144" s="87" t="s">
        <v>2432</v>
      </c>
      <c r="C1144" t="s">
        <v>2181</v>
      </c>
    </row>
    <row r="1145" spans="1:3" ht="14.25" customHeight="1">
      <c r="A1145" s="84" t="s">
        <v>37</v>
      </c>
      <c r="B1145" s="87" t="s">
        <v>712</v>
      </c>
      <c r="C1145" t="s">
        <v>2181</v>
      </c>
    </row>
    <row r="1146" spans="1:3" ht="14.25" customHeight="1">
      <c r="A1146" s="84" t="s">
        <v>2018</v>
      </c>
      <c r="B1146" s="87" t="s">
        <v>682</v>
      </c>
      <c r="C1146" t="s">
        <v>2181</v>
      </c>
    </row>
    <row r="1147" spans="1:3" ht="14.25" customHeight="1">
      <c r="A1147" s="84" t="s">
        <v>2033</v>
      </c>
      <c r="B1147" s="87" t="s">
        <v>644</v>
      </c>
      <c r="C1147" t="s">
        <v>2181</v>
      </c>
    </row>
    <row r="1148" spans="1:3" ht="14.25" customHeight="1">
      <c r="A1148" s="84" t="s">
        <v>52</v>
      </c>
      <c r="B1148" s="87" t="s">
        <v>874</v>
      </c>
      <c r="C1148" t="s">
        <v>2181</v>
      </c>
    </row>
    <row r="1149" spans="1:3" ht="14.25" customHeight="1">
      <c r="A1149" s="84" t="s">
        <v>2032</v>
      </c>
      <c r="B1149" s="87" t="s">
        <v>908</v>
      </c>
      <c r="C1149" t="s">
        <v>2181</v>
      </c>
    </row>
    <row r="1150" spans="1:3" ht="14.25" customHeight="1">
      <c r="A1150" s="84" t="s">
        <v>2682</v>
      </c>
      <c r="B1150" s="87" t="s">
        <v>1591</v>
      </c>
      <c r="C1150" t="s">
        <v>2181</v>
      </c>
    </row>
    <row r="1151" spans="1:3" ht="14.25" customHeight="1">
      <c r="A1151" s="84" t="s">
        <v>99</v>
      </c>
      <c r="B1151" s="87" t="s">
        <v>71</v>
      </c>
      <c r="C1151" t="s">
        <v>2181</v>
      </c>
    </row>
    <row r="1152" spans="1:3" ht="14.25" customHeight="1">
      <c r="A1152" s="84" t="s">
        <v>1987</v>
      </c>
      <c r="B1152" s="87" t="s">
        <v>1543</v>
      </c>
      <c r="C1152" t="s">
        <v>2181</v>
      </c>
    </row>
    <row r="1153" spans="1:3" ht="14.25" customHeight="1">
      <c r="A1153" s="84" t="s">
        <v>1977</v>
      </c>
      <c r="B1153" s="87" t="s">
        <v>735</v>
      </c>
      <c r="C1153" t="s">
        <v>2181</v>
      </c>
    </row>
    <row r="1154" spans="1:3" ht="14.25" customHeight="1">
      <c r="A1154" s="84" t="s">
        <v>87</v>
      </c>
      <c r="B1154" s="87" t="s">
        <v>270</v>
      </c>
      <c r="C1154" t="s">
        <v>2181</v>
      </c>
    </row>
    <row r="1155" spans="1:3" ht="14.25" customHeight="1">
      <c r="A1155" s="84" t="s">
        <v>1976</v>
      </c>
      <c r="B1155" s="87" t="s">
        <v>1384</v>
      </c>
      <c r="C1155" t="s">
        <v>2181</v>
      </c>
    </row>
    <row r="1156" spans="1:3" ht="14.25" customHeight="1">
      <c r="A1156" s="84" t="s">
        <v>2571</v>
      </c>
      <c r="B1156" s="87" t="s">
        <v>1975</v>
      </c>
      <c r="C1156" t="s">
        <v>2181</v>
      </c>
    </row>
    <row r="1157" spans="1:3" ht="14.25" customHeight="1">
      <c r="A1157" s="84" t="s">
        <v>1037</v>
      </c>
      <c r="B1157" s="87" t="s">
        <v>2001</v>
      </c>
      <c r="C1157" t="s">
        <v>2181</v>
      </c>
    </row>
    <row r="1158" spans="1:3" ht="14.25" customHeight="1">
      <c r="A1158" s="84" t="s">
        <v>2781</v>
      </c>
      <c r="B1158" s="87" t="s">
        <v>2270</v>
      </c>
      <c r="C1158" t="s">
        <v>2181</v>
      </c>
    </row>
    <row r="1159" spans="1:3" ht="14.25" customHeight="1">
      <c r="A1159" s="84" t="s">
        <v>2791</v>
      </c>
      <c r="B1159" s="87" t="s">
        <v>352</v>
      </c>
      <c r="C1159" t="s">
        <v>2181</v>
      </c>
    </row>
    <row r="1160" spans="1:3" ht="14.25" customHeight="1">
      <c r="A1160" s="84" t="s">
        <v>1050</v>
      </c>
      <c r="B1160" s="87" t="s">
        <v>1802</v>
      </c>
      <c r="C1160" t="s">
        <v>2181</v>
      </c>
    </row>
    <row r="1161" spans="1:3" ht="14.25" customHeight="1">
      <c r="A1161" s="84" t="s">
        <v>2790</v>
      </c>
      <c r="B1161" s="87" t="s">
        <v>2444</v>
      </c>
      <c r="C1161" t="s">
        <v>2181</v>
      </c>
    </row>
    <row r="1162" spans="1:3" ht="14.25" customHeight="1">
      <c r="A1162" s="84" t="s">
        <v>1727</v>
      </c>
      <c r="B1162" s="87" t="s">
        <v>98</v>
      </c>
      <c r="C1162" t="s">
        <v>2181</v>
      </c>
    </row>
    <row r="1163" spans="1:3" ht="14.25" customHeight="1">
      <c r="A1163" s="84" t="s">
        <v>2471</v>
      </c>
      <c r="B1163" s="150" t="s">
        <v>140</v>
      </c>
      <c r="C1163" t="s">
        <v>1322</v>
      </c>
    </row>
    <row r="1164" spans="1:3" ht="14.25" customHeight="1">
      <c r="A1164" s="84" t="s">
        <v>1292</v>
      </c>
      <c r="B1164" s="150" t="s">
        <v>1415</v>
      </c>
      <c r="C1164" t="s">
        <v>1322</v>
      </c>
    </row>
    <row r="1165" spans="1:3" ht="14.25" customHeight="1">
      <c r="A1165" s="84" t="s">
        <v>2175</v>
      </c>
      <c r="B1165" s="150" t="s">
        <v>1275</v>
      </c>
      <c r="C1165" t="s">
        <v>1322</v>
      </c>
    </row>
    <row r="1166" spans="1:3" ht="14.25" customHeight="1">
      <c r="A1166" s="84" t="s">
        <v>2401</v>
      </c>
      <c r="B1166" s="150" t="s">
        <v>503</v>
      </c>
      <c r="C1166" t="s">
        <v>1322</v>
      </c>
    </row>
    <row r="1167" spans="1:3" ht="14.25" customHeight="1">
      <c r="A1167" s="84" t="s">
        <v>1812</v>
      </c>
      <c r="B1167" s="150" t="s">
        <v>2502</v>
      </c>
      <c r="C1167" t="s">
        <v>1322</v>
      </c>
    </row>
    <row r="1168" spans="1:3" ht="14.25" customHeight="1">
      <c r="A1168" s="84" t="s">
        <v>70</v>
      </c>
      <c r="B1168" s="150" t="s">
        <v>1274</v>
      </c>
      <c r="C1168" t="s">
        <v>1322</v>
      </c>
    </row>
    <row r="1169" spans="1:3" ht="14.25" customHeight="1">
      <c r="A1169" s="84" t="s">
        <v>257</v>
      </c>
      <c r="B1169" s="150" t="s">
        <v>502</v>
      </c>
      <c r="C1169" t="s">
        <v>1322</v>
      </c>
    </row>
    <row r="1170" spans="1:3" ht="14.25" customHeight="1">
      <c r="A1170" s="84" t="s">
        <v>2970</v>
      </c>
      <c r="B1170" s="150" t="s">
        <v>943</v>
      </c>
      <c r="C1170" t="s">
        <v>1322</v>
      </c>
    </row>
    <row r="1171" ht="14.25" customHeight="1">
      <c r="B1171" s="151" t="s">
        <v>1624</v>
      </c>
    </row>
    <row r="1172" spans="1:3" ht="14.25" customHeight="1">
      <c r="A1172" s="84" t="s">
        <v>1334</v>
      </c>
      <c r="B1172" s="87" t="s">
        <v>676</v>
      </c>
      <c r="C1172" t="s">
        <v>2181</v>
      </c>
    </row>
    <row r="1173" spans="1:3" ht="14.25" customHeight="1">
      <c r="A1173" s="84" t="s">
        <v>2500</v>
      </c>
      <c r="B1173" s="87" t="s">
        <v>1185</v>
      </c>
      <c r="C1173" t="s">
        <v>2181</v>
      </c>
    </row>
    <row r="1174" spans="1:3" ht="14.25" customHeight="1">
      <c r="A1174" s="84" t="s">
        <v>2518</v>
      </c>
      <c r="B1174" s="87" t="s">
        <v>183</v>
      </c>
      <c r="C1174" t="s">
        <v>2181</v>
      </c>
    </row>
    <row r="1175" spans="1:3" ht="14.25" customHeight="1">
      <c r="A1175" s="84" t="s">
        <v>1346</v>
      </c>
      <c r="B1175" s="87" t="s">
        <v>833</v>
      </c>
      <c r="C1175" t="s">
        <v>2181</v>
      </c>
    </row>
    <row r="1176" spans="1:3" ht="14.25" customHeight="1">
      <c r="A1176" s="84" t="s">
        <v>2517</v>
      </c>
      <c r="B1176" s="87" t="s">
        <v>989</v>
      </c>
      <c r="C1176" t="s">
        <v>2181</v>
      </c>
    </row>
    <row r="1177" spans="1:3" ht="14.25" customHeight="1">
      <c r="A1177" s="84" t="s">
        <v>2990</v>
      </c>
      <c r="B1177" s="87" t="s">
        <v>434</v>
      </c>
      <c r="C1177" t="s">
        <v>2181</v>
      </c>
    </row>
    <row r="1178" spans="1:3" ht="14.25" customHeight="1">
      <c r="A1178" s="84" t="s">
        <v>1489</v>
      </c>
      <c r="B1178" s="87" t="s">
        <v>245</v>
      </c>
      <c r="C1178" t="s">
        <v>2181</v>
      </c>
    </row>
    <row r="1179" spans="1:3" ht="14.25" customHeight="1">
      <c r="A1179" s="84" t="s">
        <v>2335</v>
      </c>
      <c r="B1179" s="87" t="s">
        <v>1682</v>
      </c>
      <c r="C1179" t="s">
        <v>2181</v>
      </c>
    </row>
    <row r="1180" spans="1:3" ht="14.25" customHeight="1">
      <c r="A1180" s="84" t="s">
        <v>2324</v>
      </c>
      <c r="B1180" s="87" t="s">
        <v>1182</v>
      </c>
      <c r="C1180" t="s">
        <v>2181</v>
      </c>
    </row>
    <row r="1181" spans="1:3" ht="14.25" customHeight="1">
      <c r="A1181" s="84" t="s">
        <v>1478</v>
      </c>
      <c r="B1181" s="87" t="s">
        <v>2851</v>
      </c>
      <c r="C1181" t="s">
        <v>2181</v>
      </c>
    </row>
    <row r="1182" spans="1:3" ht="14.25" customHeight="1">
      <c r="A1182" s="84" t="s">
        <v>2323</v>
      </c>
      <c r="B1182" s="87" t="s">
        <v>489</v>
      </c>
      <c r="C1182" t="s">
        <v>2181</v>
      </c>
    </row>
    <row r="1183" spans="1:3" ht="14.25" customHeight="1">
      <c r="A1183" s="84" t="s">
        <v>2965</v>
      </c>
      <c r="B1183" s="87" t="s">
        <v>1016</v>
      </c>
      <c r="C1183" t="s">
        <v>2181</v>
      </c>
    </row>
    <row r="1184" spans="1:3" ht="14.25" customHeight="1">
      <c r="A1184" s="84" t="s">
        <v>1633</v>
      </c>
      <c r="B1184" s="87" t="s">
        <v>1015</v>
      </c>
      <c r="C1184" t="s">
        <v>2181</v>
      </c>
    </row>
    <row r="1185" spans="1:3" ht="14.25" customHeight="1">
      <c r="A1185" s="84" t="s">
        <v>2174</v>
      </c>
      <c r="B1185" s="87" t="s">
        <v>801</v>
      </c>
      <c r="C1185" t="s">
        <v>2181</v>
      </c>
    </row>
    <row r="1186" spans="1:3" ht="14.25" customHeight="1">
      <c r="A1186" s="84" t="s">
        <v>2165</v>
      </c>
      <c r="B1186" s="87" t="s">
        <v>1506</v>
      </c>
      <c r="C1186" t="s">
        <v>2181</v>
      </c>
    </row>
    <row r="1187" spans="1:3" ht="14.25" customHeight="1">
      <c r="A1187" s="84" t="s">
        <v>1623</v>
      </c>
      <c r="B1187" s="87" t="s">
        <v>1246</v>
      </c>
      <c r="C1187" t="s">
        <v>2181</v>
      </c>
    </row>
    <row r="1188" spans="1:3" ht="14.25" customHeight="1">
      <c r="A1188" s="84" t="s">
        <v>2164</v>
      </c>
      <c r="B1188" s="87" t="s">
        <v>613</v>
      </c>
      <c r="C1188" t="s">
        <v>2181</v>
      </c>
    </row>
    <row r="1189" spans="1:3" ht="14.25" customHeight="1">
      <c r="A1189" s="84" t="s">
        <v>370</v>
      </c>
      <c r="B1189" s="87" t="s">
        <v>2789</v>
      </c>
      <c r="C1189" t="s">
        <v>2181</v>
      </c>
    </row>
    <row r="1190" spans="1:3" ht="14.25" customHeight="1">
      <c r="A1190" s="84" t="s">
        <v>1563</v>
      </c>
      <c r="B1190" s="87" t="s">
        <v>1206</v>
      </c>
      <c r="C1190" t="s">
        <v>2181</v>
      </c>
    </row>
    <row r="1191" spans="1:3" ht="14.25" customHeight="1">
      <c r="A1191" s="84" t="s">
        <v>2222</v>
      </c>
      <c r="B1191" s="87" t="s">
        <v>606</v>
      </c>
      <c r="C1191" t="s">
        <v>2181</v>
      </c>
    </row>
    <row r="1192" spans="1:3" ht="14.25" customHeight="1">
      <c r="A1192" s="84" t="s">
        <v>2243</v>
      </c>
      <c r="B1192" s="87" t="s">
        <v>1321</v>
      </c>
      <c r="C1192" t="s">
        <v>2181</v>
      </c>
    </row>
    <row r="1193" spans="1:3" ht="14.25" customHeight="1">
      <c r="A1193" s="84" t="s">
        <v>1580</v>
      </c>
      <c r="B1193" s="87" t="s">
        <v>1049</v>
      </c>
      <c r="C1193" t="s">
        <v>2181</v>
      </c>
    </row>
    <row r="1194" spans="1:3" ht="14.25" customHeight="1">
      <c r="A1194" s="84" t="s">
        <v>2242</v>
      </c>
      <c r="B1194" s="87" t="s">
        <v>806</v>
      </c>
      <c r="C1194" t="s">
        <v>2181</v>
      </c>
    </row>
    <row r="1195" spans="1:3" ht="14.25" customHeight="1">
      <c r="A1195" s="84" t="s">
        <v>500</v>
      </c>
      <c r="B1195" s="87" t="s">
        <v>2615</v>
      </c>
      <c r="C1195" t="s">
        <v>2181</v>
      </c>
    </row>
    <row r="1196" spans="1:3" ht="14.25" customHeight="1">
      <c r="A1196" s="84" t="s">
        <v>155</v>
      </c>
      <c r="B1196" s="87" t="s">
        <v>2317</v>
      </c>
      <c r="C1196" t="s">
        <v>2181</v>
      </c>
    </row>
    <row r="1197" spans="1:3" ht="14.25" customHeight="1">
      <c r="A1197" s="84" t="s">
        <v>1896</v>
      </c>
      <c r="B1197" s="87" t="s">
        <v>2294</v>
      </c>
      <c r="C1197" t="s">
        <v>2181</v>
      </c>
    </row>
    <row r="1198" spans="1:3" ht="14.25" customHeight="1">
      <c r="A1198" s="84" t="s">
        <v>1909</v>
      </c>
      <c r="B1198" s="87" t="s">
        <v>2221</v>
      </c>
      <c r="C1198" t="s">
        <v>2181</v>
      </c>
    </row>
    <row r="1199" spans="1:3" ht="14.25" customHeight="1">
      <c r="A1199" s="84" t="s">
        <v>166</v>
      </c>
      <c r="B1199" s="87" t="s">
        <v>2516</v>
      </c>
      <c r="C1199" t="s">
        <v>2181</v>
      </c>
    </row>
    <row r="1200" spans="1:3" ht="14.25" customHeight="1">
      <c r="A1200" s="84" t="s">
        <v>1908</v>
      </c>
      <c r="B1200" s="87" t="s">
        <v>2545</v>
      </c>
      <c r="C1200" t="s">
        <v>2181</v>
      </c>
    </row>
    <row r="1201" spans="1:3" ht="14.25" customHeight="1">
      <c r="A1201" s="84" t="s">
        <v>2831</v>
      </c>
      <c r="B1201" s="87" t="s">
        <v>2570</v>
      </c>
      <c r="C1201" t="s">
        <v>2181</v>
      </c>
    </row>
    <row r="1202" spans="1:3" ht="14.25" customHeight="1">
      <c r="A1202" s="84" t="s">
        <v>311</v>
      </c>
      <c r="B1202" s="87" t="s">
        <v>1674</v>
      </c>
      <c r="C1202" t="s">
        <v>2181</v>
      </c>
    </row>
    <row r="1203" spans="1:3" ht="14.25" customHeight="1">
      <c r="A1203" s="84" t="s">
        <v>1778</v>
      </c>
      <c r="B1203" s="87" t="s">
        <v>4</v>
      </c>
      <c r="C1203" t="s">
        <v>2181</v>
      </c>
    </row>
    <row r="1204" spans="1:3" ht="14.25" customHeight="1">
      <c r="A1204" s="84" t="s">
        <v>1767</v>
      </c>
      <c r="B1204" s="87" t="s">
        <v>1006</v>
      </c>
      <c r="C1204" t="s">
        <v>2181</v>
      </c>
    </row>
    <row r="1205" spans="1:3" ht="14.25" customHeight="1">
      <c r="A1205" s="84" t="s">
        <v>298</v>
      </c>
      <c r="B1205" s="87" t="s">
        <v>1462</v>
      </c>
      <c r="C1205" t="s">
        <v>2181</v>
      </c>
    </row>
    <row r="1206" spans="1:3" ht="14.25" customHeight="1">
      <c r="A1206" s="84" t="s">
        <v>1766</v>
      </c>
      <c r="B1206" s="87" t="s">
        <v>154</v>
      </c>
      <c r="C1206" t="s">
        <v>2181</v>
      </c>
    </row>
    <row r="1207" spans="1:3" ht="14.25" customHeight="1">
      <c r="A1207" s="84" t="s">
        <v>2806</v>
      </c>
      <c r="B1207" s="87" t="s">
        <v>2141</v>
      </c>
      <c r="C1207" t="s">
        <v>2181</v>
      </c>
    </row>
    <row r="1208" spans="1:3" ht="14.25" customHeight="1">
      <c r="A1208" s="84" t="s">
        <v>69</v>
      </c>
      <c r="B1208" s="87" t="s">
        <v>2307</v>
      </c>
      <c r="C1208" t="s">
        <v>2181</v>
      </c>
    </row>
    <row r="1209" spans="1:3" ht="14.25" customHeight="1">
      <c r="A1209" s="84" t="s">
        <v>2010</v>
      </c>
      <c r="B1209" s="87" t="s">
        <v>2283</v>
      </c>
      <c r="C1209" t="s">
        <v>2181</v>
      </c>
    </row>
    <row r="1210" spans="1:3" ht="14.25" customHeight="1">
      <c r="A1210" s="84" t="s">
        <v>2000</v>
      </c>
      <c r="B1210" s="87" t="s">
        <v>2241</v>
      </c>
      <c r="C1210" t="s">
        <v>2181</v>
      </c>
    </row>
    <row r="1211" spans="1:3" ht="14.25" customHeight="1">
      <c r="A1211" s="84" t="s">
        <v>58</v>
      </c>
      <c r="B1211" s="87" t="s">
        <v>2499</v>
      </c>
      <c r="C1211" t="s">
        <v>2181</v>
      </c>
    </row>
    <row r="1212" spans="1:3" ht="14.25" customHeight="1">
      <c r="A1212" s="84" t="s">
        <v>1999</v>
      </c>
      <c r="B1212" s="87" t="s">
        <v>2534</v>
      </c>
      <c r="C1212" t="s">
        <v>2181</v>
      </c>
    </row>
    <row r="1213" spans="1:3" ht="14.25" customHeight="1">
      <c r="A1213" s="84" t="s">
        <v>2598</v>
      </c>
      <c r="B1213" s="87" t="s">
        <v>1245</v>
      </c>
      <c r="C1213" t="s">
        <v>2181</v>
      </c>
    </row>
    <row r="1214" spans="1:3" ht="14.25" customHeight="1">
      <c r="A1214" s="84" t="s">
        <v>14</v>
      </c>
      <c r="B1214" s="87" t="s">
        <v>310</v>
      </c>
      <c r="C1214" t="s">
        <v>2181</v>
      </c>
    </row>
    <row r="1215" spans="1:3" ht="14.25" customHeight="1">
      <c r="A1215" s="84" t="s">
        <v>2044</v>
      </c>
      <c r="B1215" s="87" t="s">
        <v>1305</v>
      </c>
      <c r="C1215" t="s">
        <v>2181</v>
      </c>
    </row>
    <row r="1216" spans="1:3" ht="14.25" customHeight="1">
      <c r="A1216" s="84" t="s">
        <v>2055</v>
      </c>
      <c r="B1216" s="87" t="s">
        <v>596</v>
      </c>
      <c r="C1216" t="s">
        <v>2181</v>
      </c>
    </row>
    <row r="1217" spans="1:3" ht="14.25" customHeight="1">
      <c r="A1217" s="84" t="s">
        <v>27</v>
      </c>
      <c r="B1217" s="87" t="s">
        <v>126</v>
      </c>
      <c r="C1217" t="s">
        <v>2181</v>
      </c>
    </row>
    <row r="1218" spans="1:3" ht="14.25" customHeight="1">
      <c r="A1218" s="84" t="s">
        <v>2054</v>
      </c>
      <c r="B1218" s="87" t="s">
        <v>1526</v>
      </c>
      <c r="C1218" t="s">
        <v>2181</v>
      </c>
    </row>
    <row r="1219" spans="1:3" ht="14.25" customHeight="1">
      <c r="A1219" s="84" t="s">
        <v>2700</v>
      </c>
      <c r="B1219" s="87" t="s">
        <v>1726</v>
      </c>
      <c r="C1219" t="s">
        <v>2181</v>
      </c>
    </row>
    <row r="1220" spans="1:3" ht="14.25" customHeight="1">
      <c r="A1220" s="84" t="s">
        <v>987</v>
      </c>
      <c r="B1220" s="87" t="s">
        <v>1765</v>
      </c>
      <c r="C1220" t="s">
        <v>2181</v>
      </c>
    </row>
    <row r="1221" spans="1:3" ht="14.25" customHeight="1">
      <c r="A1221" s="84" t="s">
        <v>2840</v>
      </c>
      <c r="B1221" s="87" t="s">
        <v>2544</v>
      </c>
      <c r="C1221" t="s">
        <v>2181</v>
      </c>
    </row>
    <row r="1222" spans="1:3" ht="14.25" customHeight="1">
      <c r="A1222" s="84" t="s">
        <v>2830</v>
      </c>
      <c r="B1222" s="87" t="s">
        <v>488</v>
      </c>
      <c r="C1222" t="s">
        <v>2181</v>
      </c>
    </row>
    <row r="1223" spans="1:3" ht="14.25" customHeight="1">
      <c r="A1223" s="84" t="s">
        <v>974</v>
      </c>
      <c r="B1223" s="87" t="s">
        <v>1933</v>
      </c>
      <c r="C1223" t="s">
        <v>2181</v>
      </c>
    </row>
    <row r="1224" spans="1:3" ht="14.25" customHeight="1">
      <c r="A1224" s="84" t="s">
        <v>2829</v>
      </c>
      <c r="B1224" s="87" t="s">
        <v>2282</v>
      </c>
      <c r="C1224" t="s">
        <v>2181</v>
      </c>
    </row>
    <row r="1225" spans="1:3" ht="14.25" customHeight="1">
      <c r="A1225" s="84" t="s">
        <v>1907</v>
      </c>
      <c r="B1225" s="87" t="s">
        <v>333</v>
      </c>
      <c r="C1225" t="s">
        <v>2181</v>
      </c>
    </row>
    <row r="1226" spans="1:3" ht="14.25" customHeight="1">
      <c r="A1226" s="84" t="s">
        <v>481</v>
      </c>
      <c r="B1226" s="150" t="s">
        <v>140</v>
      </c>
      <c r="C1226" t="s">
        <v>2334</v>
      </c>
    </row>
    <row r="1227" spans="1:3" ht="14.25" customHeight="1">
      <c r="A1227" s="84" t="s">
        <v>332</v>
      </c>
      <c r="B1227" s="150" t="s">
        <v>1415</v>
      </c>
      <c r="C1227" t="s">
        <v>2334</v>
      </c>
    </row>
    <row r="1228" spans="1:3" ht="14.25" customHeight="1">
      <c r="A1228" s="84" t="s">
        <v>2964</v>
      </c>
      <c r="B1228" s="150" t="s">
        <v>1275</v>
      </c>
      <c r="C1228" t="s">
        <v>2334</v>
      </c>
    </row>
    <row r="1229" spans="1:3" ht="14.25" customHeight="1">
      <c r="A1229" s="84" t="s">
        <v>419</v>
      </c>
      <c r="B1229" s="150" t="s">
        <v>503</v>
      </c>
      <c r="C1229" t="s">
        <v>2334</v>
      </c>
    </row>
    <row r="1230" spans="1:3" ht="14.25" customHeight="1">
      <c r="A1230" s="84" t="s">
        <v>2627</v>
      </c>
      <c r="B1230" s="150" t="s">
        <v>2502</v>
      </c>
      <c r="C1230" t="s">
        <v>2334</v>
      </c>
    </row>
    <row r="1231" spans="1:3" ht="14.25" customHeight="1">
      <c r="A1231" s="84" t="s">
        <v>1025</v>
      </c>
      <c r="B1231" s="150" t="s">
        <v>1274</v>
      </c>
      <c r="C1231" t="s">
        <v>2334</v>
      </c>
    </row>
    <row r="1232" spans="1:3" ht="14.25" customHeight="1">
      <c r="A1232" s="84" t="s">
        <v>1219</v>
      </c>
      <c r="B1232" s="150" t="s">
        <v>502</v>
      </c>
      <c r="C1232" t="s">
        <v>2334</v>
      </c>
    </row>
    <row r="1233" spans="1:3" ht="14.25" customHeight="1">
      <c r="A1233" s="84" t="s">
        <v>2187</v>
      </c>
      <c r="B1233" s="150" t="s">
        <v>943</v>
      </c>
      <c r="C1233" t="s">
        <v>2334</v>
      </c>
    </row>
    <row r="1234" ht="14.25" customHeight="1">
      <c r="B1234" s="151" t="s">
        <v>671</v>
      </c>
    </row>
    <row r="1235" spans="1:3" ht="14.25" customHeight="1">
      <c r="A1235" s="84" t="s">
        <v>1367</v>
      </c>
      <c r="B1235" s="87" t="s">
        <v>616</v>
      </c>
      <c r="C1235" t="s">
        <v>2181</v>
      </c>
    </row>
    <row r="1236" spans="1:3" ht="14.25" customHeight="1">
      <c r="A1236" s="84" t="s">
        <v>2443</v>
      </c>
      <c r="B1236" s="87" t="s">
        <v>1248</v>
      </c>
      <c r="C1236" t="s">
        <v>2181</v>
      </c>
    </row>
    <row r="1237" spans="1:3" ht="14.25" customHeight="1">
      <c r="A1237" s="84" t="s">
        <v>2455</v>
      </c>
      <c r="B1237" s="87" t="s">
        <v>339</v>
      </c>
      <c r="C1237" t="s">
        <v>2181</v>
      </c>
    </row>
    <row r="1238" spans="1:3" ht="14.25" customHeight="1">
      <c r="A1238" s="84" t="s">
        <v>1383</v>
      </c>
      <c r="B1238" s="87" t="s">
        <v>804</v>
      </c>
      <c r="C1238" t="s">
        <v>2181</v>
      </c>
    </row>
    <row r="1239" spans="1:3" ht="14.25" customHeight="1">
      <c r="A1239" s="84" t="s">
        <v>2454</v>
      </c>
      <c r="B1239" s="87" t="s">
        <v>1019</v>
      </c>
      <c r="C1239" t="s">
        <v>2181</v>
      </c>
    </row>
    <row r="1240" spans="1:3" ht="14.25" customHeight="1">
      <c r="A1240" s="84" t="s">
        <v>3027</v>
      </c>
      <c r="B1240" s="87" t="s">
        <v>492</v>
      </c>
      <c r="C1240" t="s">
        <v>2181</v>
      </c>
    </row>
    <row r="1241" spans="1:3" ht="14.25" customHeight="1">
      <c r="A1241" s="84" t="s">
        <v>1244</v>
      </c>
      <c r="B1241" s="150" t="s">
        <v>140</v>
      </c>
      <c r="C1241" t="s">
        <v>2900</v>
      </c>
    </row>
    <row r="1242" spans="1:3" ht="14.25" customHeight="1">
      <c r="A1242" s="84" t="s">
        <v>2533</v>
      </c>
      <c r="B1242" s="150" t="s">
        <v>1415</v>
      </c>
      <c r="C1242" t="s">
        <v>2900</v>
      </c>
    </row>
    <row r="1243" spans="1:3" ht="14.25" customHeight="1">
      <c r="A1243" s="84" t="s">
        <v>973</v>
      </c>
      <c r="B1243" s="150" t="s">
        <v>1275</v>
      </c>
      <c r="C1243" t="s">
        <v>2900</v>
      </c>
    </row>
    <row r="1244" spans="1:3" ht="14.25" customHeight="1">
      <c r="A1244" s="84" t="s">
        <v>1151</v>
      </c>
      <c r="B1244" s="150" t="s">
        <v>503</v>
      </c>
      <c r="C1244" t="s">
        <v>2900</v>
      </c>
    </row>
    <row r="1245" spans="1:3" ht="14.25" customHeight="1">
      <c r="A1245" s="84" t="s">
        <v>620</v>
      </c>
      <c r="B1245" s="150" t="s">
        <v>2502</v>
      </c>
      <c r="C1245" t="s">
        <v>2900</v>
      </c>
    </row>
    <row r="1246" spans="1:3" ht="14.25" customHeight="1">
      <c r="A1246" s="84" t="s">
        <v>2989</v>
      </c>
      <c r="B1246" s="150" t="s">
        <v>1274</v>
      </c>
      <c r="C1246" t="s">
        <v>2900</v>
      </c>
    </row>
    <row r="1247" spans="1:3" ht="14.25" customHeight="1">
      <c r="A1247" s="84" t="s">
        <v>453</v>
      </c>
      <c r="B1247" s="150" t="s">
        <v>502</v>
      </c>
      <c r="C1247" t="s">
        <v>2900</v>
      </c>
    </row>
    <row r="1248" spans="1:3" ht="14.25" customHeight="1">
      <c r="A1248" s="84" t="s">
        <v>51</v>
      </c>
      <c r="B1248" s="150" t="s">
        <v>943</v>
      </c>
      <c r="C1248" t="s">
        <v>2900</v>
      </c>
    </row>
    <row r="1249" ht="14.25" customHeight="1">
      <c r="B1249" s="151" t="s">
        <v>1243</v>
      </c>
    </row>
    <row r="1250" spans="1:3" ht="14.25" customHeight="1">
      <c r="A1250" s="84" t="s">
        <v>224</v>
      </c>
      <c r="B1250" s="87" t="s">
        <v>1389</v>
      </c>
      <c r="C1250" t="s">
        <v>2181</v>
      </c>
    </row>
    <row r="1251" spans="1:3" ht="14.25" customHeight="1">
      <c r="A1251" s="84" t="s">
        <v>1833</v>
      </c>
      <c r="B1251" s="87" t="s">
        <v>275</v>
      </c>
      <c r="C1251" t="s">
        <v>2181</v>
      </c>
    </row>
    <row r="1252" spans="1:3" ht="14.25" customHeight="1">
      <c r="A1252" s="84" t="s">
        <v>1844</v>
      </c>
      <c r="B1252" s="87" t="s">
        <v>1284</v>
      </c>
      <c r="C1252" t="s">
        <v>2181</v>
      </c>
    </row>
    <row r="1253" spans="1:3" ht="14.25" customHeight="1">
      <c r="A1253" s="84" t="s">
        <v>232</v>
      </c>
      <c r="B1253" s="87" t="s">
        <v>1550</v>
      </c>
      <c r="C1253" t="s">
        <v>2181</v>
      </c>
    </row>
    <row r="1254" spans="1:3" ht="14.25" customHeight="1">
      <c r="A1254" s="84" t="s">
        <v>1843</v>
      </c>
      <c r="B1254" s="87" t="s">
        <v>77</v>
      </c>
      <c r="C1254" t="s">
        <v>2181</v>
      </c>
    </row>
    <row r="1255" spans="1:3" ht="14.25" customHeight="1">
      <c r="A1255" s="84" t="s">
        <v>2850</v>
      </c>
      <c r="B1255" s="87" t="s">
        <v>2475</v>
      </c>
      <c r="C1255" t="s">
        <v>2181</v>
      </c>
    </row>
    <row r="1256" spans="1:3" ht="14.25" customHeight="1">
      <c r="A1256" s="84" t="s">
        <v>286</v>
      </c>
      <c r="B1256" s="150" t="s">
        <v>140</v>
      </c>
      <c r="C1256" t="s">
        <v>2725</v>
      </c>
    </row>
    <row r="1257" spans="1:3" ht="14.25" customHeight="1">
      <c r="A1257" s="84" t="s">
        <v>531</v>
      </c>
      <c r="B1257" s="150" t="s">
        <v>1415</v>
      </c>
      <c r="C1257" t="s">
        <v>2725</v>
      </c>
    </row>
    <row r="1258" spans="1:3" ht="14.25" customHeight="1">
      <c r="A1258" s="84" t="s">
        <v>13</v>
      </c>
      <c r="B1258" s="150" t="s">
        <v>1275</v>
      </c>
      <c r="C1258" t="s">
        <v>2725</v>
      </c>
    </row>
    <row r="1259" spans="1:3" ht="14.25" customHeight="1">
      <c r="A1259" s="84" t="s">
        <v>198</v>
      </c>
      <c r="B1259" s="150" t="s">
        <v>503</v>
      </c>
      <c r="C1259" t="s">
        <v>2725</v>
      </c>
    </row>
    <row r="1260" spans="1:3" ht="14.25" customHeight="1">
      <c r="A1260" s="84" t="s">
        <v>1382</v>
      </c>
      <c r="B1260" s="150" t="s">
        <v>2502</v>
      </c>
      <c r="C1260" t="s">
        <v>2725</v>
      </c>
    </row>
    <row r="1261" spans="1:3" ht="14.25" customHeight="1">
      <c r="A1261" s="84" t="s">
        <v>2220</v>
      </c>
      <c r="B1261" s="150" t="s">
        <v>1274</v>
      </c>
      <c r="C1261" t="s">
        <v>2725</v>
      </c>
    </row>
    <row r="1262" spans="1:3" ht="14.25" customHeight="1">
      <c r="A1262" s="84" t="s">
        <v>2442</v>
      </c>
      <c r="B1262" s="150" t="s">
        <v>502</v>
      </c>
      <c r="C1262" t="s">
        <v>2725</v>
      </c>
    </row>
    <row r="1263" spans="1:3" ht="14.25" customHeight="1">
      <c r="A1263" s="84" t="s">
        <v>1005</v>
      </c>
      <c r="B1263" s="150" t="s">
        <v>943</v>
      </c>
      <c r="C1263" t="s">
        <v>2725</v>
      </c>
    </row>
    <row r="1264" ht="14.25" customHeight="1">
      <c r="B1264" s="151" t="s">
        <v>86</v>
      </c>
    </row>
    <row r="1265" spans="1:3" ht="14.25" customHeight="1">
      <c r="A1265" s="84" t="s">
        <v>179</v>
      </c>
      <c r="B1265" s="87" t="s">
        <v>1432</v>
      </c>
      <c r="C1265" t="s">
        <v>2181</v>
      </c>
    </row>
    <row r="1266" spans="1:3" ht="14.25" customHeight="1">
      <c r="A1266" s="84" t="s">
        <v>1875</v>
      </c>
      <c r="B1266" s="87" t="s">
        <v>237</v>
      </c>
      <c r="C1266" t="s">
        <v>2181</v>
      </c>
    </row>
    <row r="1267" spans="1:3" ht="14.25" customHeight="1">
      <c r="A1267" s="84" t="s">
        <v>1885</v>
      </c>
      <c r="B1267" s="87" t="s">
        <v>1147</v>
      </c>
      <c r="C1267" t="s">
        <v>2181</v>
      </c>
    </row>
    <row r="1268" spans="1:3" ht="14.25" customHeight="1">
      <c r="A1268" s="84" t="s">
        <v>187</v>
      </c>
      <c r="B1268" s="87" t="s">
        <v>1611</v>
      </c>
      <c r="C1268" t="s">
        <v>2181</v>
      </c>
    </row>
    <row r="1269" spans="1:3" ht="14.25" customHeight="1">
      <c r="A1269" s="84" t="s">
        <v>1884</v>
      </c>
      <c r="B1269" s="87" t="s">
        <v>20</v>
      </c>
      <c r="C1269" t="s">
        <v>2181</v>
      </c>
    </row>
    <row r="1270" spans="1:3" ht="14.25" customHeight="1">
      <c r="A1270" s="84" t="s">
        <v>2814</v>
      </c>
      <c r="B1270" s="87" t="s">
        <v>2436</v>
      </c>
      <c r="C1270" t="s">
        <v>2181</v>
      </c>
    </row>
    <row r="1271" ht="14.25" customHeight="1">
      <c r="B1271" s="151" t="s">
        <v>1823</v>
      </c>
    </row>
    <row r="1272" spans="1:3" ht="14.25" customHeight="1">
      <c r="A1272" s="84" t="s">
        <v>1673</v>
      </c>
      <c r="B1272" s="87" t="s">
        <v>978</v>
      </c>
      <c r="C1272" t="s">
        <v>2181</v>
      </c>
    </row>
    <row r="1273" spans="1:3" ht="14.25" customHeight="1">
      <c r="A1273" s="84" t="s">
        <v>2103</v>
      </c>
      <c r="B1273" s="87" t="s">
        <v>846</v>
      </c>
      <c r="C1273" t="s">
        <v>2181</v>
      </c>
    </row>
    <row r="1274" spans="1:3" ht="14.25" customHeight="1">
      <c r="A1274" s="84" t="s">
        <v>2116</v>
      </c>
      <c r="B1274" s="87" t="s">
        <v>1661</v>
      </c>
      <c r="C1274" t="s">
        <v>2181</v>
      </c>
    </row>
    <row r="1275" spans="1:3" ht="14.25" customHeight="1">
      <c r="A1275" s="84" t="s">
        <v>1681</v>
      </c>
      <c r="B1275" s="87" t="s">
        <v>1197</v>
      </c>
      <c r="C1275" t="s">
        <v>2181</v>
      </c>
    </row>
    <row r="1276" spans="1:3" ht="14.25" customHeight="1">
      <c r="A1276" s="84" t="s">
        <v>2115</v>
      </c>
      <c r="B1276" s="87" t="s">
        <v>660</v>
      </c>
      <c r="C1276" t="s">
        <v>2181</v>
      </c>
    </row>
    <row r="1277" spans="1:3" ht="14.25" customHeight="1">
      <c r="A1277" s="84" t="s">
        <v>407</v>
      </c>
      <c r="B1277" s="87" t="s">
        <v>2823</v>
      </c>
      <c r="C1277" t="s">
        <v>2181</v>
      </c>
    </row>
    <row r="1278" spans="1:2" ht="14.25" customHeight="1">
      <c r="A1278" s="84"/>
      <c r="B1278" s="151" t="s">
        <v>2333</v>
      </c>
    </row>
    <row r="1279" spans="1:3" ht="14.25" customHeight="1">
      <c r="A1279" s="84" t="s">
        <v>2759</v>
      </c>
      <c r="B1279" s="87" t="s">
        <v>2102</v>
      </c>
      <c r="C1279" t="s">
        <v>2181</v>
      </c>
    </row>
    <row r="1280" spans="1:3" ht="14.25" customHeight="1">
      <c r="A1280" s="84" t="s">
        <v>1951</v>
      </c>
      <c r="B1280" s="87" t="s">
        <v>2102</v>
      </c>
      <c r="C1280" t="s">
        <v>2181</v>
      </c>
    </row>
    <row r="1281" spans="1:2" ht="14.25" customHeight="1">
      <c r="A1281" s="84"/>
      <c r="B1281" s="151" t="s">
        <v>1181</v>
      </c>
    </row>
    <row r="1282" spans="1:3" ht="14.25" customHeight="1">
      <c r="A1282" t="s">
        <v>2186</v>
      </c>
      <c r="B1282" s="36" t="s">
        <v>432</v>
      </c>
      <c r="C1282" t="s">
        <v>1605</v>
      </c>
    </row>
    <row r="1283" spans="1:3" ht="14.25" customHeight="1">
      <c r="A1283" t="s">
        <v>50</v>
      </c>
      <c r="B1283" s="36" t="s">
        <v>432</v>
      </c>
      <c r="C1283" t="s">
        <v>1605</v>
      </c>
    </row>
    <row r="1284" spans="1:3" ht="14.25" customHeight="1">
      <c r="A1284" t="s">
        <v>431</v>
      </c>
      <c r="B1284" s="36" t="s">
        <v>432</v>
      </c>
      <c r="C1284" t="s">
        <v>1605</v>
      </c>
    </row>
    <row r="1285" spans="1:4" ht="14.25" customHeight="1">
      <c r="A1285" t="s">
        <v>1191</v>
      </c>
      <c r="B1285" s="36" t="s">
        <v>432</v>
      </c>
      <c r="C1285" t="s">
        <v>1605</v>
      </c>
      <c r="D1285" s="36"/>
    </row>
    <row r="1286" spans="1:3" ht="14.25" customHeight="1">
      <c r="A1286" s="43" t="s">
        <v>297</v>
      </c>
      <c r="B1286" s="44" t="s">
        <v>1483</v>
      </c>
      <c r="C1286" t="s">
        <v>1605</v>
      </c>
    </row>
    <row r="1287" spans="1:3" ht="14.25" customHeight="1">
      <c r="A1287" s="43" t="s">
        <v>1190</v>
      </c>
      <c r="B1287" s="44" t="s">
        <v>1136</v>
      </c>
      <c r="C1287" t="s">
        <v>1605</v>
      </c>
    </row>
    <row r="1288" spans="1:3" ht="14.25" customHeight="1">
      <c r="A1288" t="s">
        <v>1974</v>
      </c>
      <c r="B1288" s="36" t="s">
        <v>1918</v>
      </c>
      <c r="C1288" t="s">
        <v>1605</v>
      </c>
    </row>
    <row r="1289" spans="1:3" ht="14.25" customHeight="1">
      <c r="A1289" s="327" t="s">
        <v>548</v>
      </c>
      <c r="B1289" s="328" t="s">
        <v>194</v>
      </c>
      <c r="C1289" s="327" t="s">
        <v>1605</v>
      </c>
    </row>
    <row r="1290" ht="14.25" customHeight="1">
      <c r="B1290" s="354" t="s">
        <v>1801</v>
      </c>
    </row>
    <row r="1291" spans="1:3" ht="14.25" customHeight="1">
      <c r="A1291" s="197" t="s">
        <v>2657</v>
      </c>
      <c r="B1291" s="198" t="s">
        <v>873</v>
      </c>
      <c r="C1291" s="197" t="s">
        <v>473</v>
      </c>
    </row>
    <row r="1292" spans="1:3" ht="14.25" customHeight="1">
      <c r="A1292" s="197" t="s">
        <v>1446</v>
      </c>
      <c r="B1292" s="198" t="s">
        <v>2207</v>
      </c>
      <c r="C1292" s="197" t="s">
        <v>473</v>
      </c>
    </row>
    <row r="1293" spans="1:3" ht="14.25" customHeight="1">
      <c r="A1293" s="197" t="s">
        <v>2699</v>
      </c>
      <c r="B1293" s="198" t="s">
        <v>1785</v>
      </c>
      <c r="C1293" s="197" t="s">
        <v>473</v>
      </c>
    </row>
    <row r="1294" spans="1:3" ht="14.25" customHeight="1">
      <c r="A1294" s="197" t="s">
        <v>363</v>
      </c>
      <c r="B1294" s="198" t="s">
        <v>927</v>
      </c>
      <c r="C1294" s="197" t="s">
        <v>473</v>
      </c>
    </row>
    <row r="1295" spans="1:3" ht="14.25" customHeight="1">
      <c r="A1295" s="197" t="s">
        <v>1800</v>
      </c>
      <c r="B1295" s="198" t="s">
        <v>1944</v>
      </c>
      <c r="C1295" s="197" t="s">
        <v>473</v>
      </c>
    </row>
    <row r="1296" spans="1:3" ht="14.25" customHeight="1">
      <c r="A1296" s="197" t="s">
        <v>2780</v>
      </c>
      <c r="B1296" s="198" t="s">
        <v>2451</v>
      </c>
      <c r="C1296" s="197" t="s">
        <v>473</v>
      </c>
    </row>
    <row r="1297" spans="1:3" ht="14.25" customHeight="1">
      <c r="A1297" s="197" t="s">
        <v>2369</v>
      </c>
      <c r="B1297" s="198" t="s">
        <v>839</v>
      </c>
      <c r="C1297" s="197" t="s">
        <v>473</v>
      </c>
    </row>
    <row r="1298" spans="1:3" ht="14.25" customHeight="1">
      <c r="A1298" s="197" t="s">
        <v>540</v>
      </c>
      <c r="B1298" s="198" t="s">
        <v>2935</v>
      </c>
      <c r="C1298" s="197" t="s">
        <v>473</v>
      </c>
    </row>
    <row r="1299" spans="1:3" ht="14.25" customHeight="1">
      <c r="A1299" s="197" t="s">
        <v>1259</v>
      </c>
      <c r="B1299" s="198" t="s">
        <v>1407</v>
      </c>
      <c r="C1299" s="197" t="s">
        <v>473</v>
      </c>
    </row>
    <row r="1300" spans="1:3" ht="14.25" customHeight="1">
      <c r="A1300" s="197"/>
      <c r="B1300" s="198" t="s">
        <v>678</v>
      </c>
      <c r="C1300" s="197" t="s">
        <v>473</v>
      </c>
    </row>
    <row r="1301" spans="1:3" ht="14.25" customHeight="1">
      <c r="A1301" s="197"/>
      <c r="B1301" s="198" t="s">
        <v>1079</v>
      </c>
      <c r="C1301" s="197" t="s">
        <v>473</v>
      </c>
    </row>
    <row r="1302" spans="1:3" ht="14.25" customHeight="1">
      <c r="A1302" s="197" t="s">
        <v>2163</v>
      </c>
      <c r="B1302" s="198" t="s">
        <v>2698</v>
      </c>
      <c r="C1302" s="197" t="s">
        <v>473</v>
      </c>
    </row>
    <row r="1303" spans="1:3" ht="14.25" customHeight="1">
      <c r="A1303" s="197" t="s">
        <v>1973</v>
      </c>
      <c r="B1303" s="198" t="s">
        <v>697</v>
      </c>
      <c r="C1303" s="197" t="s">
        <v>473</v>
      </c>
    </row>
    <row r="1304" spans="1:3" ht="14.25" customHeight="1">
      <c r="A1304" s="197" t="s">
        <v>843</v>
      </c>
      <c r="B1304" s="198" t="s">
        <v>546</v>
      </c>
      <c r="C1304" s="197" t="s">
        <v>473</v>
      </c>
    </row>
    <row r="1305" spans="1:3" ht="14.25" customHeight="1">
      <c r="A1305" s="197" t="s">
        <v>1632</v>
      </c>
      <c r="B1305" s="198" t="s">
        <v>546</v>
      </c>
      <c r="C1305" s="197" t="s">
        <v>473</v>
      </c>
    </row>
    <row r="1306" spans="1:3" ht="14.25" customHeight="1">
      <c r="A1306" s="197" t="s">
        <v>406</v>
      </c>
      <c r="B1306" s="198" t="s">
        <v>2532</v>
      </c>
      <c r="C1306" s="197" t="s">
        <v>473</v>
      </c>
    </row>
    <row r="1307" spans="1:3" ht="25.5">
      <c r="A1307" s="197"/>
      <c r="B1307" s="198" t="s">
        <v>405</v>
      </c>
      <c r="C1307" s="197" t="s">
        <v>473</v>
      </c>
    </row>
    <row r="1308" spans="1:3" ht="14.25" customHeight="1">
      <c r="A1308" s="197" t="s">
        <v>480</v>
      </c>
      <c r="B1308" s="198" t="s">
        <v>1832</v>
      </c>
      <c r="C1308" s="197" t="s">
        <v>473</v>
      </c>
    </row>
    <row r="1309" spans="1:3" ht="14.25" customHeight="1">
      <c r="A1309" s="197" t="s">
        <v>1014</v>
      </c>
      <c r="B1309" s="198" t="s">
        <v>1519</v>
      </c>
      <c r="C1309" s="197" t="s">
        <v>473</v>
      </c>
    </row>
    <row r="1310" spans="1:3" ht="14.25" customHeight="1">
      <c r="A1310" s="197" t="s">
        <v>1304</v>
      </c>
      <c r="B1310" s="198" t="s">
        <v>1784</v>
      </c>
      <c r="C1310" s="197" t="s">
        <v>473</v>
      </c>
    </row>
    <row r="1311" spans="1:3" ht="14.25" customHeight="1">
      <c r="A1311" s="197"/>
      <c r="B1311" s="198" t="s">
        <v>986</v>
      </c>
      <c r="C1311" s="197" t="s">
        <v>473</v>
      </c>
    </row>
    <row r="1312" spans="1:3" ht="14.25" customHeight="1">
      <c r="A1312" s="197" t="s">
        <v>2484</v>
      </c>
      <c r="B1312" s="198" t="s">
        <v>2633</v>
      </c>
      <c r="C1312" s="197" t="s">
        <v>473</v>
      </c>
    </row>
    <row r="1313" spans="1:3" ht="14.25" customHeight="1">
      <c r="A1313" s="197" t="s">
        <v>68</v>
      </c>
      <c r="B1313" s="198" t="s">
        <v>2921</v>
      </c>
      <c r="C1313" s="197" t="s">
        <v>473</v>
      </c>
    </row>
    <row r="1314" spans="1:3" ht="14.25" customHeight="1">
      <c r="A1314" s="197" t="s">
        <v>560</v>
      </c>
      <c r="B1314" s="198" t="s">
        <v>1048</v>
      </c>
      <c r="C1314" s="197" t="s">
        <v>473</v>
      </c>
    </row>
    <row r="1315" spans="1:3" ht="12.75">
      <c r="A1315" s="197" t="s">
        <v>285</v>
      </c>
      <c r="B1315" s="198" t="s">
        <v>2607</v>
      </c>
      <c r="C1315" s="197" t="s">
        <v>473</v>
      </c>
    </row>
    <row r="1316" spans="1:3" ht="12.75">
      <c r="A1316" s="197" t="s">
        <v>595</v>
      </c>
      <c r="B1316" s="198" t="s">
        <v>2963</v>
      </c>
      <c r="C1316" s="197" t="s">
        <v>473</v>
      </c>
    </row>
    <row r="1317" spans="1:3" ht="12.75">
      <c r="A1317" s="197" t="s">
        <v>1579</v>
      </c>
      <c r="B1317" s="198" t="s">
        <v>80</v>
      </c>
      <c r="C1317" s="197" t="s">
        <v>473</v>
      </c>
    </row>
    <row r="1318" ht="14.25" customHeight="1">
      <c r="B1318" s="151" t="s">
        <v>1954</v>
      </c>
    </row>
    <row r="1319" spans="1:3" ht="14.25" customHeight="1">
      <c r="A1319" s="84" t="s">
        <v>499</v>
      </c>
      <c r="B1319" s="150" t="s">
        <v>2102</v>
      </c>
      <c r="C1319" t="s">
        <v>1445</v>
      </c>
    </row>
    <row r="1320" spans="1:3" ht="14.25" customHeight="1">
      <c r="A1320" s="84" t="s">
        <v>223</v>
      </c>
      <c r="B1320" s="150" t="s">
        <v>125</v>
      </c>
      <c r="C1320" t="s">
        <v>1445</v>
      </c>
    </row>
    <row r="1321" spans="1:3" ht="14.25" customHeight="1">
      <c r="A1321" s="84" t="s">
        <v>1242</v>
      </c>
      <c r="B1321" s="150" t="s">
        <v>2586</v>
      </c>
      <c r="C1321" t="s">
        <v>1445</v>
      </c>
    </row>
    <row r="1322" spans="1:3" ht="14.25" customHeight="1">
      <c r="A1322" s="84" t="s">
        <v>670</v>
      </c>
      <c r="B1322" s="150" t="s">
        <v>581</v>
      </c>
      <c r="C1322" t="s">
        <v>1445</v>
      </c>
    </row>
    <row r="1323" spans="1:3" ht="14.25" customHeight="1">
      <c r="A1323" s="84" t="s">
        <v>2585</v>
      </c>
      <c r="B1323" s="150" t="s">
        <v>1345</v>
      </c>
      <c r="C1323" t="s">
        <v>1445</v>
      </c>
    </row>
    <row r="1324" spans="1:3" ht="14.25" customHeight="1">
      <c r="A1324" s="84" t="s">
        <v>749</v>
      </c>
      <c r="B1324" s="150" t="s">
        <v>1998</v>
      </c>
      <c r="C1324" t="s">
        <v>1445</v>
      </c>
    </row>
    <row r="1325" spans="1:3" ht="14.25" customHeight="1">
      <c r="A1325" s="84" t="s">
        <v>2606</v>
      </c>
      <c r="B1325" s="150" t="s">
        <v>2584</v>
      </c>
      <c r="C1325" t="s">
        <v>1445</v>
      </c>
    </row>
    <row r="1326" spans="1:3" ht="14.25" customHeight="1">
      <c r="A1326" s="84" t="s">
        <v>711</v>
      </c>
      <c r="B1326" s="150" t="s">
        <v>580</v>
      </c>
      <c r="C1326" t="s">
        <v>1445</v>
      </c>
    </row>
    <row r="1327" spans="1:3" ht="14.25" customHeight="1">
      <c r="A1327" t="s">
        <v>1140</v>
      </c>
      <c r="B1327" s="150" t="s">
        <v>940</v>
      </c>
      <c r="C1327" t="s">
        <v>1445</v>
      </c>
    </row>
    <row r="1328" spans="1:3" ht="14.25" customHeight="1">
      <c r="A1328" t="s">
        <v>2162</v>
      </c>
      <c r="B1328" s="36" t="s">
        <v>2431</v>
      </c>
      <c r="C1328" t="s">
        <v>1445</v>
      </c>
    </row>
    <row r="1329" spans="1:3" ht="14.25" customHeight="1">
      <c r="A1329" s="84" t="s">
        <v>1719</v>
      </c>
      <c r="B1329" s="150" t="s">
        <v>2102</v>
      </c>
      <c r="C1329" t="s">
        <v>1445</v>
      </c>
    </row>
    <row r="1330" ht="14.25" customHeight="1">
      <c r="B1330" s="151" t="s">
        <v>1722</v>
      </c>
    </row>
    <row r="1331" spans="1:3" ht="14.25" customHeight="1">
      <c r="A1331" s="84" t="s">
        <v>681</v>
      </c>
      <c r="B1331" s="150" t="s">
        <v>2102</v>
      </c>
      <c r="C1331" t="s">
        <v>2498</v>
      </c>
    </row>
    <row r="1332" spans="1:3" ht="14.25" customHeight="1">
      <c r="A1332" s="84" t="s">
        <v>1811</v>
      </c>
      <c r="B1332" s="150" t="s">
        <v>125</v>
      </c>
      <c r="C1332" t="s">
        <v>2498</v>
      </c>
    </row>
    <row r="1333" spans="1:3" ht="14.25" customHeight="1">
      <c r="A1333" s="84" t="s">
        <v>2669</v>
      </c>
      <c r="B1333" s="150" t="s">
        <v>2586</v>
      </c>
      <c r="C1333" t="s">
        <v>2498</v>
      </c>
    </row>
    <row r="1334" spans="1:3" ht="14.25" customHeight="1">
      <c r="A1334" s="84" t="s">
        <v>487</v>
      </c>
      <c r="B1334" s="150" t="s">
        <v>581</v>
      </c>
      <c r="C1334" t="s">
        <v>2498</v>
      </c>
    </row>
    <row r="1335" spans="1:3" ht="14.25" customHeight="1">
      <c r="A1335" s="84" t="s">
        <v>1129</v>
      </c>
      <c r="B1335" s="150" t="s">
        <v>1345</v>
      </c>
      <c r="C1335" t="s">
        <v>2498</v>
      </c>
    </row>
    <row r="1336" spans="1:3" ht="14.25" customHeight="1">
      <c r="A1336" s="84" t="s">
        <v>2909</v>
      </c>
      <c r="B1336" s="150" t="s">
        <v>1998</v>
      </c>
      <c r="C1336" t="s">
        <v>2498</v>
      </c>
    </row>
    <row r="1337" spans="1:3" ht="14.25" customHeight="1">
      <c r="A1337" s="84" t="s">
        <v>1150</v>
      </c>
      <c r="B1337" s="150" t="s">
        <v>2584</v>
      </c>
      <c r="C1337" t="s">
        <v>2498</v>
      </c>
    </row>
    <row r="1338" spans="1:3" ht="14.25" customHeight="1">
      <c r="A1338" s="84" t="s">
        <v>530</v>
      </c>
      <c r="B1338" s="150" t="s">
        <v>580</v>
      </c>
      <c r="C1338" t="s">
        <v>2498</v>
      </c>
    </row>
    <row r="1339" spans="1:3" ht="14.25" customHeight="1">
      <c r="A1339" t="s">
        <v>2597</v>
      </c>
      <c r="B1339" s="150" t="s">
        <v>940</v>
      </c>
      <c r="C1339" t="s">
        <v>2498</v>
      </c>
    </row>
    <row r="1340" spans="1:3" ht="14.25" customHeight="1">
      <c r="A1340" t="s">
        <v>1542</v>
      </c>
      <c r="B1340" s="36" t="s">
        <v>2431</v>
      </c>
      <c r="C1340" t="s">
        <v>2498</v>
      </c>
    </row>
    <row r="1341" spans="1:3" ht="14.25" customHeight="1">
      <c r="A1341" s="84" t="s">
        <v>1950</v>
      </c>
      <c r="B1341" s="150" t="s">
        <v>2102</v>
      </c>
      <c r="C1341" t="s">
        <v>2498</v>
      </c>
    </row>
    <row r="1342" ht="14.25" customHeight="1">
      <c r="B1342" s="151" t="s">
        <v>1145</v>
      </c>
    </row>
    <row r="1343" spans="1:3" ht="14.25" customHeight="1">
      <c r="A1343" s="84" t="s">
        <v>1656</v>
      </c>
      <c r="B1343" s="150" t="s">
        <v>2102</v>
      </c>
      <c r="C1343" t="s">
        <v>3040</v>
      </c>
    </row>
    <row r="1344" spans="1:3" ht="14.25" customHeight="1">
      <c r="A1344" s="84" t="s">
        <v>2805</v>
      </c>
      <c r="B1344" s="150" t="s">
        <v>125</v>
      </c>
      <c r="C1344" t="s">
        <v>3040</v>
      </c>
    </row>
    <row r="1345" spans="1:3" ht="14.25" customHeight="1">
      <c r="A1345" s="84" t="s">
        <v>2043</v>
      </c>
      <c r="B1345" s="150" t="s">
        <v>2586</v>
      </c>
      <c r="C1345" t="s">
        <v>3040</v>
      </c>
    </row>
    <row r="1346" spans="1:3" ht="14.25" customHeight="1">
      <c r="A1346" s="84" t="s">
        <v>2259</v>
      </c>
      <c r="B1346" s="150" t="s">
        <v>581</v>
      </c>
      <c r="C1346" t="s">
        <v>3040</v>
      </c>
    </row>
    <row r="1347" spans="1:3" ht="14.25" customHeight="1">
      <c r="A1347" s="84" t="s">
        <v>3</v>
      </c>
      <c r="B1347" s="150" t="s">
        <v>1345</v>
      </c>
      <c r="C1347" t="s">
        <v>3040</v>
      </c>
    </row>
    <row r="1348" spans="1:3" ht="14.25" customHeight="1">
      <c r="A1348" s="84" t="s">
        <v>2322</v>
      </c>
      <c r="B1348" s="150" t="s">
        <v>1998</v>
      </c>
      <c r="C1348" t="s">
        <v>3040</v>
      </c>
    </row>
    <row r="1349" spans="1:3" ht="14.25" customHeight="1">
      <c r="A1349" s="84" t="s">
        <v>26</v>
      </c>
      <c r="B1349" s="150" t="s">
        <v>2584</v>
      </c>
      <c r="C1349" t="s">
        <v>3040</v>
      </c>
    </row>
    <row r="1350" spans="1:3" ht="14.25" customHeight="1">
      <c r="A1350" s="84" t="s">
        <v>2316</v>
      </c>
      <c r="B1350" s="150" t="s">
        <v>580</v>
      </c>
      <c r="C1350" t="s">
        <v>3040</v>
      </c>
    </row>
    <row r="1351" spans="1:3" ht="14.25" customHeight="1">
      <c r="A1351" t="s">
        <v>1949</v>
      </c>
      <c r="B1351" s="150" t="s">
        <v>940</v>
      </c>
      <c r="C1351" t="s">
        <v>3040</v>
      </c>
    </row>
    <row r="1352" spans="1:3" ht="14.25" customHeight="1">
      <c r="A1352" t="s">
        <v>605</v>
      </c>
      <c r="B1352" s="36" t="s">
        <v>2431</v>
      </c>
      <c r="C1352" t="s">
        <v>3040</v>
      </c>
    </row>
    <row r="1353" spans="1:3" ht="14.25" customHeight="1">
      <c r="A1353" s="84" t="s">
        <v>2596</v>
      </c>
      <c r="B1353" s="150" t="s">
        <v>2102</v>
      </c>
      <c r="C1353" t="s">
        <v>3040</v>
      </c>
    </row>
    <row r="1354" ht="14.25" customHeight="1">
      <c r="B1354" s="151" t="s">
        <v>1770</v>
      </c>
    </row>
    <row r="1355" spans="1:3" ht="14.25" customHeight="1">
      <c r="A1355" s="84" t="s">
        <v>3026</v>
      </c>
      <c r="B1355" s="150" t="s">
        <v>2102</v>
      </c>
      <c r="C1355" t="s">
        <v>1639</v>
      </c>
    </row>
    <row r="1356" spans="1:3" ht="14.25" customHeight="1">
      <c r="A1356" s="84" t="s">
        <v>36</v>
      </c>
      <c r="B1356" s="150" t="s">
        <v>125</v>
      </c>
      <c r="C1356" t="s">
        <v>1639</v>
      </c>
    </row>
    <row r="1357" spans="1:3" ht="14.25" customHeight="1">
      <c r="A1357" s="84" t="s">
        <v>1047</v>
      </c>
      <c r="B1357" s="150" t="s">
        <v>2586</v>
      </c>
      <c r="C1357" t="s">
        <v>1639</v>
      </c>
    </row>
    <row r="1358" spans="1:3" ht="14.25" customHeight="1">
      <c r="A1358" s="84" t="s">
        <v>867</v>
      </c>
      <c r="B1358" s="150" t="s">
        <v>581</v>
      </c>
      <c r="C1358" t="s">
        <v>1639</v>
      </c>
    </row>
    <row r="1359" spans="1:3" ht="14.25" customHeight="1">
      <c r="A1359" s="84" t="s">
        <v>2758</v>
      </c>
      <c r="B1359" s="150" t="s">
        <v>1345</v>
      </c>
      <c r="C1359" t="s">
        <v>1639</v>
      </c>
    </row>
    <row r="1360" spans="1:3" ht="14.25" customHeight="1">
      <c r="A1360" s="84" t="s">
        <v>559</v>
      </c>
      <c r="B1360" s="150" t="s">
        <v>1998</v>
      </c>
      <c r="C1360" t="s">
        <v>1639</v>
      </c>
    </row>
    <row r="1361" spans="1:3" ht="14.25" customHeight="1">
      <c r="A1361" s="84" t="s">
        <v>2779</v>
      </c>
      <c r="B1361" s="150" t="s">
        <v>2584</v>
      </c>
      <c r="C1361" t="s">
        <v>1639</v>
      </c>
    </row>
    <row r="1362" spans="1:3" ht="14.25" customHeight="1">
      <c r="A1362" s="84" t="s">
        <v>907</v>
      </c>
      <c r="B1362" s="150" t="s">
        <v>580</v>
      </c>
      <c r="C1362" t="s">
        <v>1639</v>
      </c>
    </row>
    <row r="1363" spans="1:3" ht="14.25" customHeight="1">
      <c r="A1363" t="s">
        <v>964</v>
      </c>
      <c r="B1363" s="150" t="s">
        <v>940</v>
      </c>
      <c r="C1363" t="s">
        <v>1639</v>
      </c>
    </row>
    <row r="1364" spans="1:3" ht="14.25" customHeight="1">
      <c r="A1364" t="s">
        <v>2385</v>
      </c>
      <c r="B1364" s="36" t="s">
        <v>2431</v>
      </c>
      <c r="C1364" t="s">
        <v>1639</v>
      </c>
    </row>
    <row r="1365" spans="1:3" ht="14.25" customHeight="1">
      <c r="A1365" s="84" t="s">
        <v>178</v>
      </c>
      <c r="B1365" s="150" t="s">
        <v>2102</v>
      </c>
      <c r="C1365" t="s">
        <v>1639</v>
      </c>
    </row>
    <row r="1366" ht="14.25" customHeight="1">
      <c r="B1366" s="151" t="s">
        <v>2768</v>
      </c>
    </row>
    <row r="1367" spans="1:3" ht="14.25" customHeight="1">
      <c r="A1367" s="84" t="s">
        <v>2515</v>
      </c>
      <c r="B1367" s="150" t="s">
        <v>2102</v>
      </c>
      <c r="C1367" t="s">
        <v>696</v>
      </c>
    </row>
    <row r="1368" spans="1:3" ht="14.25" customHeight="1">
      <c r="A1368" s="84" t="s">
        <v>1189</v>
      </c>
      <c r="B1368" s="150" t="s">
        <v>125</v>
      </c>
      <c r="C1368" t="s">
        <v>696</v>
      </c>
    </row>
    <row r="1369" spans="1:3" ht="14.25" customHeight="1">
      <c r="A1369" s="84" t="s">
        <v>269</v>
      </c>
      <c r="B1369" s="150" t="s">
        <v>2586</v>
      </c>
      <c r="C1369" t="s">
        <v>696</v>
      </c>
    </row>
    <row r="1370" spans="1:3" ht="14.25" customHeight="1">
      <c r="A1370" s="84" t="s">
        <v>1426</v>
      </c>
      <c r="B1370" s="150" t="s">
        <v>581</v>
      </c>
      <c r="C1370" t="s">
        <v>696</v>
      </c>
    </row>
    <row r="1371" spans="1:3" ht="14.25" customHeight="1">
      <c r="A1371" s="84" t="s">
        <v>1777</v>
      </c>
      <c r="B1371" s="150" t="s">
        <v>1345</v>
      </c>
      <c r="C1371" t="s">
        <v>696</v>
      </c>
    </row>
    <row r="1372" spans="1:3" ht="14.25" customHeight="1">
      <c r="A1372" s="84" t="s">
        <v>1500</v>
      </c>
      <c r="B1372" s="150" t="s">
        <v>1998</v>
      </c>
      <c r="C1372" t="s">
        <v>696</v>
      </c>
    </row>
    <row r="1373" spans="1:3" ht="14.25" customHeight="1">
      <c r="A1373" s="84" t="s">
        <v>1799</v>
      </c>
      <c r="B1373" s="150" t="s">
        <v>2584</v>
      </c>
      <c r="C1373" t="s">
        <v>696</v>
      </c>
    </row>
    <row r="1374" spans="1:3" ht="14.25" customHeight="1">
      <c r="A1374" s="84" t="s">
        <v>1488</v>
      </c>
      <c r="B1374" s="150" t="s">
        <v>580</v>
      </c>
      <c r="C1374" t="s">
        <v>696</v>
      </c>
    </row>
    <row r="1375" spans="1:3" ht="14.25" customHeight="1">
      <c r="A1375" t="s">
        <v>177</v>
      </c>
      <c r="B1375" s="150" t="s">
        <v>940</v>
      </c>
      <c r="C1375" t="s">
        <v>696</v>
      </c>
    </row>
    <row r="1376" spans="1:3" ht="14.25" customHeight="1">
      <c r="A1376" t="s">
        <v>2962</v>
      </c>
      <c r="B1376" s="36" t="s">
        <v>2431</v>
      </c>
      <c r="C1376" t="s">
        <v>696</v>
      </c>
    </row>
    <row r="1377" spans="1:3" ht="14.25" customHeight="1">
      <c r="A1377" s="84" t="s">
        <v>963</v>
      </c>
      <c r="B1377" s="150" t="s">
        <v>2102</v>
      </c>
      <c r="C1377" t="s">
        <v>696</v>
      </c>
    </row>
    <row r="1378" ht="14.25" customHeight="1">
      <c r="B1378" s="151" t="s">
        <v>1683</v>
      </c>
    </row>
    <row r="1379" spans="1:3" ht="14.25" customHeight="1">
      <c r="A1379" s="84" t="s">
        <v>1118</v>
      </c>
      <c r="B1379" s="150" t="s">
        <v>2102</v>
      </c>
      <c r="C1379" t="s">
        <v>1747</v>
      </c>
    </row>
    <row r="1380" spans="1:3" ht="14.25" customHeight="1">
      <c r="A1380" s="84" t="s">
        <v>2483</v>
      </c>
      <c r="B1380" s="150" t="s">
        <v>125</v>
      </c>
      <c r="C1380" t="s">
        <v>1747</v>
      </c>
    </row>
    <row r="1381" spans="1:3" ht="14.25" customHeight="1">
      <c r="A1381" s="84" t="s">
        <v>430</v>
      </c>
      <c r="B1381" s="150" t="s">
        <v>2586</v>
      </c>
      <c r="C1381" t="s">
        <v>1747</v>
      </c>
    </row>
    <row r="1382" spans="1:3" ht="14.25" customHeight="1">
      <c r="A1382" s="84" t="s">
        <v>2626</v>
      </c>
      <c r="B1382" s="150" t="s">
        <v>581</v>
      </c>
      <c r="C1382" t="s">
        <v>1747</v>
      </c>
    </row>
    <row r="1383" spans="1:3" ht="14.25" customHeight="1">
      <c r="A1383" s="84" t="s">
        <v>725</v>
      </c>
      <c r="B1383" s="150" t="s">
        <v>1345</v>
      </c>
      <c r="C1383" t="s">
        <v>1747</v>
      </c>
    </row>
    <row r="1384" spans="1:3" ht="14.25" customHeight="1">
      <c r="A1384" s="84" t="s">
        <v>2849</v>
      </c>
      <c r="B1384" s="150" t="s">
        <v>1998</v>
      </c>
      <c r="C1384" t="s">
        <v>1747</v>
      </c>
    </row>
    <row r="1385" spans="1:3" ht="14.25" customHeight="1">
      <c r="A1385" s="84" t="s">
        <v>643</v>
      </c>
      <c r="B1385" s="150" t="s">
        <v>2584</v>
      </c>
      <c r="C1385" t="s">
        <v>1747</v>
      </c>
    </row>
    <row r="1386" spans="1:3" ht="14.25" customHeight="1">
      <c r="A1386" s="84" t="s">
        <v>2595</v>
      </c>
      <c r="B1386" s="150" t="s">
        <v>580</v>
      </c>
      <c r="C1386" t="s">
        <v>1747</v>
      </c>
    </row>
    <row r="1387" spans="1:3" ht="14.25" customHeight="1">
      <c r="A1387" t="s">
        <v>529</v>
      </c>
      <c r="B1387" s="150" t="s">
        <v>940</v>
      </c>
      <c r="C1387" t="s">
        <v>1747</v>
      </c>
    </row>
    <row r="1388" spans="1:3" ht="14.25" customHeight="1">
      <c r="A1388" t="s">
        <v>67</v>
      </c>
      <c r="B1388" s="36" t="s">
        <v>2431</v>
      </c>
      <c r="C1388" t="s">
        <v>1747</v>
      </c>
    </row>
    <row r="1389" spans="1:3" ht="14.25" customHeight="1">
      <c r="A1389" s="84" t="s">
        <v>2315</v>
      </c>
      <c r="B1389" s="150" t="s">
        <v>2102</v>
      </c>
      <c r="C1389" t="s">
        <v>1747</v>
      </c>
    </row>
    <row r="1390" ht="14.25" customHeight="1">
      <c r="B1390" s="151" t="s">
        <v>2474</v>
      </c>
    </row>
    <row r="1391" spans="1:3" ht="14.25" customHeight="1">
      <c r="A1391" s="84" t="s">
        <v>2778</v>
      </c>
      <c r="B1391" s="150" t="s">
        <v>2102</v>
      </c>
      <c r="C1391" t="s">
        <v>12</v>
      </c>
    </row>
    <row r="1392" spans="1:3" ht="14.25" customHeight="1">
      <c r="A1392" s="84" t="s">
        <v>1672</v>
      </c>
      <c r="B1392" s="150" t="s">
        <v>125</v>
      </c>
      <c r="C1392" t="s">
        <v>12</v>
      </c>
    </row>
    <row r="1393" spans="1:3" ht="14.25" customHeight="1">
      <c r="A1393" s="84" t="s">
        <v>777</v>
      </c>
      <c r="B1393" s="150" t="s">
        <v>2586</v>
      </c>
      <c r="C1393" t="s">
        <v>12</v>
      </c>
    </row>
    <row r="1394" spans="1:3" ht="14.25" customHeight="1">
      <c r="A1394" s="84" t="s">
        <v>962</v>
      </c>
      <c r="B1394" s="150" t="s">
        <v>581</v>
      </c>
      <c r="C1394" t="s">
        <v>12</v>
      </c>
    </row>
    <row r="1395" spans="1:3" ht="14.25" customHeight="1">
      <c r="A1395" s="84" t="s">
        <v>3011</v>
      </c>
      <c r="B1395" s="150" t="s">
        <v>1345</v>
      </c>
      <c r="C1395" t="s">
        <v>12</v>
      </c>
    </row>
    <row r="1396" spans="1:3" ht="14.25" customHeight="1">
      <c r="A1396" s="84" t="s">
        <v>1218</v>
      </c>
      <c r="B1396" s="150" t="s">
        <v>1998</v>
      </c>
      <c r="C1396" t="s">
        <v>12</v>
      </c>
    </row>
    <row r="1397" spans="1:3" ht="14.25" customHeight="1">
      <c r="A1397" s="84" t="s">
        <v>3025</v>
      </c>
      <c r="B1397" s="150" t="s">
        <v>2584</v>
      </c>
      <c r="C1397" t="s">
        <v>12</v>
      </c>
    </row>
    <row r="1398" spans="1:3" ht="14.25" customHeight="1">
      <c r="A1398" s="84" t="s">
        <v>998</v>
      </c>
      <c r="B1398" s="150" t="s">
        <v>580</v>
      </c>
      <c r="C1398" t="s">
        <v>12</v>
      </c>
    </row>
    <row r="1399" spans="1:3" ht="14.25" customHeight="1">
      <c r="A1399" t="s">
        <v>866</v>
      </c>
      <c r="B1399" s="150" t="s">
        <v>940</v>
      </c>
      <c r="C1399" t="s">
        <v>12</v>
      </c>
    </row>
    <row r="1400" spans="1:3" ht="14.25" customHeight="1">
      <c r="A1400" t="s">
        <v>1874</v>
      </c>
      <c r="B1400" s="36" t="s">
        <v>2431</v>
      </c>
      <c r="C1400" t="s">
        <v>12</v>
      </c>
    </row>
    <row r="1401" spans="1:3" ht="14.25" customHeight="1">
      <c r="A1401" s="84" t="s">
        <v>1425</v>
      </c>
      <c r="B1401" s="150" t="s">
        <v>2102</v>
      </c>
      <c r="C1401" t="s">
        <v>12</v>
      </c>
    </row>
    <row r="1402" ht="14.25" customHeight="1">
      <c r="B1402" s="151" t="s">
        <v>3021</v>
      </c>
    </row>
    <row r="1403" spans="1:3" ht="14.25" customHeight="1">
      <c r="A1403" s="84" t="s">
        <v>1798</v>
      </c>
      <c r="B1403" s="150" t="s">
        <v>2102</v>
      </c>
      <c r="C1403" t="s">
        <v>1162</v>
      </c>
    </row>
    <row r="1404" spans="1:3" ht="14.25" customHeight="1">
      <c r="A1404" s="84" t="s">
        <v>724</v>
      </c>
      <c r="B1404" s="150" t="s">
        <v>125</v>
      </c>
      <c r="C1404" t="s">
        <v>1162</v>
      </c>
    </row>
    <row r="1405" spans="1:3" ht="14.25" customHeight="1">
      <c r="A1405" s="84" t="s">
        <v>1333</v>
      </c>
      <c r="B1405" s="150" t="s">
        <v>2586</v>
      </c>
      <c r="C1405" t="s">
        <v>1162</v>
      </c>
    </row>
    <row r="1406" spans="1:3" ht="14.25" customHeight="1">
      <c r="A1406" s="84" t="s">
        <v>176</v>
      </c>
      <c r="B1406" s="150" t="s">
        <v>581</v>
      </c>
      <c r="C1406" t="s">
        <v>1162</v>
      </c>
    </row>
    <row r="1407" spans="1:3" ht="14.25" customHeight="1">
      <c r="A1407" s="84" t="s">
        <v>2482</v>
      </c>
      <c r="B1407" s="150" t="s">
        <v>1345</v>
      </c>
      <c r="C1407" t="s">
        <v>1162</v>
      </c>
    </row>
    <row r="1408" spans="1:3" ht="14.25" customHeight="1">
      <c r="A1408" s="84" t="s">
        <v>57</v>
      </c>
      <c r="B1408" s="150" t="s">
        <v>1998</v>
      </c>
      <c r="C1408" t="s">
        <v>1162</v>
      </c>
    </row>
    <row r="1409" spans="1:3" ht="14.25" customHeight="1">
      <c r="A1409" s="84" t="s">
        <v>2514</v>
      </c>
      <c r="B1409" s="150" t="s">
        <v>2584</v>
      </c>
      <c r="C1409" t="s">
        <v>1162</v>
      </c>
    </row>
    <row r="1410" spans="1:3" ht="14.25" customHeight="1">
      <c r="A1410" s="84" t="s">
        <v>231</v>
      </c>
      <c r="B1410" s="150" t="s">
        <v>580</v>
      </c>
      <c r="C1410" t="s">
        <v>1162</v>
      </c>
    </row>
    <row r="1411" spans="1:3" ht="14.25" customHeight="1">
      <c r="A1411" t="s">
        <v>1424</v>
      </c>
      <c r="B1411" s="150" t="s">
        <v>940</v>
      </c>
      <c r="C1411" t="s">
        <v>1162</v>
      </c>
    </row>
    <row r="1412" spans="1:3" ht="14.25" customHeight="1">
      <c r="A1412" t="s">
        <v>2868</v>
      </c>
      <c r="B1412" s="36" t="s">
        <v>2431</v>
      </c>
      <c r="C1412" t="s">
        <v>1162</v>
      </c>
    </row>
    <row r="1413" spans="1:3" ht="14.25" customHeight="1">
      <c r="A1413" s="84" t="s">
        <v>865</v>
      </c>
      <c r="B1413" s="150" t="s">
        <v>2102</v>
      </c>
      <c r="C1413" t="s">
        <v>1162</v>
      </c>
    </row>
    <row r="1414" ht="14.25" customHeight="1">
      <c r="B1414" s="151" t="s">
        <v>868</v>
      </c>
    </row>
    <row r="1415" spans="1:3" ht="14.25" customHeight="1">
      <c r="A1415" s="84" t="s">
        <v>211</v>
      </c>
      <c r="B1415" s="150" t="s">
        <v>2102</v>
      </c>
      <c r="C1415" t="s">
        <v>2614</v>
      </c>
    </row>
    <row r="1416" spans="1:3" ht="14.25" customHeight="1">
      <c r="A1416" s="84" t="s">
        <v>539</v>
      </c>
      <c r="B1416" s="150" t="s">
        <v>125</v>
      </c>
      <c r="C1416" t="s">
        <v>2614</v>
      </c>
    </row>
    <row r="1417" spans="1:3" ht="14.25" customHeight="1">
      <c r="A1417" s="84" t="s">
        <v>2345</v>
      </c>
      <c r="B1417" s="150" t="s">
        <v>2586</v>
      </c>
      <c r="C1417" t="s">
        <v>2614</v>
      </c>
    </row>
    <row r="1418" spans="1:3" ht="14.25" customHeight="1">
      <c r="A1418" s="84" t="s">
        <v>1764</v>
      </c>
      <c r="B1418" s="150" t="s">
        <v>581</v>
      </c>
      <c r="C1418" t="s">
        <v>2614</v>
      </c>
    </row>
    <row r="1419" spans="1:3" ht="14.25" customHeight="1">
      <c r="A1419" s="84" t="s">
        <v>1436</v>
      </c>
      <c r="B1419" s="150" t="s">
        <v>1345</v>
      </c>
      <c r="C1419" t="s">
        <v>2614</v>
      </c>
    </row>
    <row r="1420" spans="1:3" ht="14.25" customHeight="1">
      <c r="A1420" s="84" t="s">
        <v>2017</v>
      </c>
      <c r="B1420" s="150" t="s">
        <v>1998</v>
      </c>
      <c r="C1420" t="s">
        <v>2614</v>
      </c>
    </row>
    <row r="1421" spans="1:3" ht="14.25" customHeight="1">
      <c r="A1421" s="84" t="s">
        <v>1461</v>
      </c>
      <c r="B1421" s="150" t="s">
        <v>2584</v>
      </c>
      <c r="C1421" t="s">
        <v>2614</v>
      </c>
    </row>
    <row r="1422" spans="1:3" ht="14.25" customHeight="1">
      <c r="A1422" s="84" t="s">
        <v>1822</v>
      </c>
      <c r="B1422" s="150" t="s">
        <v>580</v>
      </c>
      <c r="C1422" t="s">
        <v>2614</v>
      </c>
    </row>
    <row r="1423" spans="1:3" ht="14.25" customHeight="1">
      <c r="A1423" t="s">
        <v>2470</v>
      </c>
      <c r="B1423" s="150" t="s">
        <v>940</v>
      </c>
      <c r="C1423" t="s">
        <v>2614</v>
      </c>
    </row>
    <row r="1424" spans="1:3" ht="14.25" customHeight="1">
      <c r="A1424" t="s">
        <v>1072</v>
      </c>
      <c r="B1424" s="36" t="s">
        <v>2431</v>
      </c>
      <c r="C1424" t="s">
        <v>2614</v>
      </c>
    </row>
    <row r="1425" spans="1:3" ht="14.25" customHeight="1">
      <c r="A1425" s="84" t="s">
        <v>3019</v>
      </c>
      <c r="B1425" s="150" t="s">
        <v>2102</v>
      </c>
      <c r="C1425" t="s">
        <v>2614</v>
      </c>
    </row>
    <row r="1426" ht="14.25" customHeight="1">
      <c r="B1426" s="151" t="s">
        <v>1429</v>
      </c>
    </row>
    <row r="1427" spans="1:3" ht="14.25" customHeight="1">
      <c r="A1427" s="84" t="s">
        <v>972</v>
      </c>
      <c r="B1427" s="150" t="s">
        <v>2102</v>
      </c>
      <c r="C1427" t="s">
        <v>1972</v>
      </c>
    </row>
    <row r="1428" spans="1:3" ht="14.25" customHeight="1">
      <c r="A1428" s="84" t="s">
        <v>2306</v>
      </c>
      <c r="B1428" s="150" t="s">
        <v>125</v>
      </c>
      <c r="C1428" t="s">
        <v>1972</v>
      </c>
    </row>
    <row r="1429" spans="1:3" ht="14.25" customHeight="1">
      <c r="A1429" s="84" t="s">
        <v>2938</v>
      </c>
      <c r="B1429" s="150" t="s">
        <v>2586</v>
      </c>
      <c r="C1429" t="s">
        <v>1972</v>
      </c>
    </row>
    <row r="1430" spans="1:3" ht="14.25" customHeight="1">
      <c r="A1430" s="84" t="s">
        <v>2766</v>
      </c>
      <c r="B1430" s="150" t="s">
        <v>581</v>
      </c>
      <c r="C1430" t="s">
        <v>1972</v>
      </c>
    </row>
    <row r="1431" spans="1:3" ht="14.25" customHeight="1">
      <c r="A1431" s="84" t="s">
        <v>861</v>
      </c>
      <c r="B1431" s="150" t="s">
        <v>1345</v>
      </c>
      <c r="C1431" t="s">
        <v>1972</v>
      </c>
    </row>
    <row r="1432" spans="1:3" ht="14.25" customHeight="1">
      <c r="A1432" s="84" t="s">
        <v>2649</v>
      </c>
      <c r="B1432" s="150" t="s">
        <v>1998</v>
      </c>
      <c r="C1432" t="s">
        <v>1972</v>
      </c>
    </row>
    <row r="1433" spans="1:3" ht="14.25" customHeight="1">
      <c r="A1433" s="84" t="s">
        <v>872</v>
      </c>
      <c r="B1433" s="150" t="s">
        <v>2584</v>
      </c>
      <c r="C1433" t="s">
        <v>1972</v>
      </c>
    </row>
    <row r="1434" spans="1:3" ht="14.25" customHeight="1">
      <c r="A1434" s="84" t="s">
        <v>2800</v>
      </c>
      <c r="B1434" s="150" t="s">
        <v>580</v>
      </c>
      <c r="C1434" t="s">
        <v>1972</v>
      </c>
    </row>
    <row r="1435" spans="1:3" ht="14.25" customHeight="1">
      <c r="A1435" t="s">
        <v>3018</v>
      </c>
      <c r="B1435" s="150" t="s">
        <v>940</v>
      </c>
      <c r="C1435" t="s">
        <v>1972</v>
      </c>
    </row>
    <row r="1436" spans="1:3" ht="14.25" customHeight="1">
      <c r="A1436" t="s">
        <v>296</v>
      </c>
      <c r="B1436" s="36" t="s">
        <v>2431</v>
      </c>
      <c r="C1436" t="s">
        <v>1972</v>
      </c>
    </row>
    <row r="1437" spans="1:3" ht="14.25" customHeight="1">
      <c r="A1437" s="84" t="s">
        <v>2469</v>
      </c>
      <c r="B1437" s="150" t="s">
        <v>2102</v>
      </c>
      <c r="C1437" t="s">
        <v>1972</v>
      </c>
    </row>
    <row r="1438" ht="14.25" customHeight="1">
      <c r="B1438" s="151" t="s">
        <v>490</v>
      </c>
    </row>
    <row r="1439" spans="1:3" ht="14.25" customHeight="1">
      <c r="A1439" s="84" t="s">
        <v>1986</v>
      </c>
      <c r="B1439" s="150" t="s">
        <v>2102</v>
      </c>
      <c r="C1439" t="s">
        <v>985</v>
      </c>
    </row>
    <row r="1440" spans="1:3" ht="14.25" customHeight="1">
      <c r="A1440" s="84" t="s">
        <v>917</v>
      </c>
      <c r="B1440" s="150" t="s">
        <v>125</v>
      </c>
      <c r="C1440" t="s">
        <v>985</v>
      </c>
    </row>
    <row r="1441" spans="1:3" ht="14.25" customHeight="1">
      <c r="A1441" s="84" t="s">
        <v>1518</v>
      </c>
      <c r="B1441" s="150" t="s">
        <v>2586</v>
      </c>
      <c r="C1441" t="s">
        <v>985</v>
      </c>
    </row>
    <row r="1442" spans="1:3" ht="14.25" customHeight="1">
      <c r="A1442" s="84" t="s">
        <v>1718</v>
      </c>
      <c r="B1442" s="150" t="s">
        <v>581</v>
      </c>
      <c r="C1442" t="s">
        <v>985</v>
      </c>
    </row>
    <row r="1443" spans="1:3" ht="14.25" customHeight="1">
      <c r="A1443" s="84" t="s">
        <v>2269</v>
      </c>
      <c r="B1443" s="150" t="s">
        <v>1345</v>
      </c>
      <c r="C1443" t="s">
        <v>985</v>
      </c>
    </row>
    <row r="1444" spans="1:3" ht="14.25" customHeight="1">
      <c r="A1444" s="84" t="s">
        <v>244</v>
      </c>
      <c r="B1444" s="150" t="s">
        <v>1998</v>
      </c>
      <c r="C1444" t="s">
        <v>985</v>
      </c>
    </row>
    <row r="1445" spans="1:3" ht="14.25" customHeight="1">
      <c r="A1445" s="84" t="s">
        <v>2293</v>
      </c>
      <c r="B1445" s="150" t="s">
        <v>2584</v>
      </c>
      <c r="C1445" t="s">
        <v>985</v>
      </c>
    </row>
    <row r="1446" spans="1:3" ht="14.25" customHeight="1">
      <c r="A1446" s="84" t="s">
        <v>49</v>
      </c>
      <c r="B1446" s="150" t="s">
        <v>580</v>
      </c>
      <c r="C1446" t="s">
        <v>985</v>
      </c>
    </row>
    <row r="1447" spans="1:3" ht="14.25" customHeight="1">
      <c r="A1447" t="s">
        <v>1622</v>
      </c>
      <c r="B1447" s="150" t="s">
        <v>940</v>
      </c>
      <c r="C1447" t="s">
        <v>985</v>
      </c>
    </row>
    <row r="1448" spans="1:3" ht="14.25" customHeight="1">
      <c r="A1448" t="s">
        <v>2692</v>
      </c>
      <c r="B1448" s="36" t="s">
        <v>2431</v>
      </c>
      <c r="C1448" t="s">
        <v>985</v>
      </c>
    </row>
    <row r="1449" spans="1:3" ht="14.25" customHeight="1">
      <c r="A1449" s="84" t="s">
        <v>669</v>
      </c>
      <c r="B1449" s="150" t="s">
        <v>2102</v>
      </c>
      <c r="C1449" t="s">
        <v>985</v>
      </c>
    </row>
    <row r="1450" ht="14.25" customHeight="1">
      <c r="B1450" s="151" t="s">
        <v>2261</v>
      </c>
    </row>
    <row r="1451" spans="1:3" ht="14.25" customHeight="1">
      <c r="A1451" s="84" t="s">
        <v>2605</v>
      </c>
      <c r="B1451" s="150" t="s">
        <v>2102</v>
      </c>
      <c r="C1451" t="s">
        <v>197</v>
      </c>
    </row>
    <row r="1452" spans="1:3" ht="14.25" customHeight="1">
      <c r="A1452" s="84" t="s">
        <v>1477</v>
      </c>
      <c r="B1452" s="150" t="s">
        <v>125</v>
      </c>
      <c r="C1452" t="s">
        <v>197</v>
      </c>
    </row>
    <row r="1453" spans="1:3" ht="14.25" customHeight="1">
      <c r="A1453" s="84" t="s">
        <v>579</v>
      </c>
      <c r="B1453" s="150" t="s">
        <v>2586</v>
      </c>
      <c r="C1453" t="s">
        <v>197</v>
      </c>
    </row>
    <row r="1454" spans="1:3" ht="14.25" customHeight="1">
      <c r="A1454" s="84" t="s">
        <v>1139</v>
      </c>
      <c r="B1454" s="150" t="s">
        <v>581</v>
      </c>
      <c r="C1454" t="s">
        <v>197</v>
      </c>
    </row>
    <row r="1455" spans="1:3" ht="14.25" customHeight="1">
      <c r="A1455" s="84" t="s">
        <v>479</v>
      </c>
      <c r="B1455" s="150" t="s">
        <v>1345</v>
      </c>
      <c r="C1455" t="s">
        <v>197</v>
      </c>
    </row>
    <row r="1456" spans="1:3" ht="14.25" customHeight="1">
      <c r="A1456" s="84" t="s">
        <v>1024</v>
      </c>
      <c r="B1456" s="150" t="s">
        <v>1998</v>
      </c>
      <c r="C1456" t="s">
        <v>197</v>
      </c>
    </row>
    <row r="1457" spans="1:3" ht="14.25" customHeight="1">
      <c r="A1457" s="84" t="s">
        <v>498</v>
      </c>
      <c r="B1457" s="150" t="s">
        <v>2584</v>
      </c>
      <c r="C1457" t="s">
        <v>197</v>
      </c>
    </row>
    <row r="1458" spans="1:3" ht="14.25" customHeight="1">
      <c r="A1458" s="84" t="s">
        <v>1180</v>
      </c>
      <c r="B1458" s="150" t="s">
        <v>580</v>
      </c>
      <c r="C1458" t="s">
        <v>197</v>
      </c>
    </row>
    <row r="1459" spans="1:3" ht="14.25" customHeight="1">
      <c r="A1459" t="s">
        <v>668</v>
      </c>
      <c r="B1459" s="150" t="s">
        <v>940</v>
      </c>
      <c r="C1459" t="s">
        <v>197</v>
      </c>
    </row>
    <row r="1460" spans="1:3" ht="14.25" customHeight="1">
      <c r="A1460" t="s">
        <v>2066</v>
      </c>
      <c r="B1460" s="36" t="s">
        <v>2431</v>
      </c>
      <c r="C1460" t="s">
        <v>197</v>
      </c>
    </row>
    <row r="1461" spans="1:3" ht="14.25" customHeight="1">
      <c r="A1461" s="84" t="s">
        <v>1621</v>
      </c>
      <c r="B1461" s="150" t="s">
        <v>2102</v>
      </c>
      <c r="C1461" t="s">
        <v>197</v>
      </c>
    </row>
    <row r="1462" ht="14.25" customHeight="1">
      <c r="B1462" s="151" t="s">
        <v>1624</v>
      </c>
    </row>
    <row r="1463" spans="1:3" ht="14.25" customHeight="1">
      <c r="A1463" s="84" t="s">
        <v>1149</v>
      </c>
      <c r="B1463" s="150" t="s">
        <v>2102</v>
      </c>
      <c r="C1463" t="s">
        <v>1783</v>
      </c>
    </row>
    <row r="1464" spans="1:3" ht="14.25" customHeight="1">
      <c r="A1464" s="84" t="s">
        <v>2531</v>
      </c>
      <c r="B1464" s="150" t="s">
        <v>125</v>
      </c>
      <c r="C1464" t="s">
        <v>1783</v>
      </c>
    </row>
    <row r="1465" spans="1:3" ht="14.25" customHeight="1">
      <c r="A1465" s="84" t="s">
        <v>390</v>
      </c>
      <c r="B1465" s="150" t="s">
        <v>2586</v>
      </c>
      <c r="C1465" t="s">
        <v>1783</v>
      </c>
    </row>
    <row r="1466" spans="1:3" ht="14.25" customHeight="1">
      <c r="A1466" s="84" t="s">
        <v>2594</v>
      </c>
      <c r="B1466" s="150" t="s">
        <v>581</v>
      </c>
      <c r="C1466" t="s">
        <v>1783</v>
      </c>
    </row>
    <row r="1467" spans="1:3" ht="14.25" customHeight="1">
      <c r="A1467" s="84" t="s">
        <v>656</v>
      </c>
      <c r="B1467" s="150" t="s">
        <v>1345</v>
      </c>
      <c r="C1467" t="s">
        <v>1783</v>
      </c>
    </row>
    <row r="1468" spans="1:3" ht="14.25" customHeight="1">
      <c r="A1468" s="84" t="s">
        <v>2822</v>
      </c>
      <c r="B1468" s="150" t="s">
        <v>1998</v>
      </c>
      <c r="C1468" t="s">
        <v>1783</v>
      </c>
    </row>
    <row r="1469" spans="1:3" ht="14.25" customHeight="1">
      <c r="A1469" s="84" t="s">
        <v>680</v>
      </c>
      <c r="B1469" s="150" t="s">
        <v>2584</v>
      </c>
      <c r="C1469" t="s">
        <v>1783</v>
      </c>
    </row>
    <row r="1470" spans="1:3" ht="14.25" customHeight="1">
      <c r="A1470" s="84" t="s">
        <v>2625</v>
      </c>
      <c r="B1470" s="150" t="s">
        <v>580</v>
      </c>
      <c r="C1470" t="s">
        <v>1783</v>
      </c>
    </row>
    <row r="1471" spans="1:3" ht="14.25" customHeight="1">
      <c r="A1471" t="s">
        <v>486</v>
      </c>
      <c r="B1471" s="150" t="s">
        <v>940</v>
      </c>
      <c r="C1471" t="s">
        <v>1783</v>
      </c>
    </row>
    <row r="1472" spans="1:3" ht="14.25" customHeight="1">
      <c r="A1472" t="s">
        <v>112</v>
      </c>
      <c r="B1472" s="36" t="s">
        <v>2431</v>
      </c>
      <c r="C1472" t="s">
        <v>1783</v>
      </c>
    </row>
    <row r="1473" spans="1:3" ht="14.25" customHeight="1">
      <c r="A1473" s="84" t="s">
        <v>2258</v>
      </c>
      <c r="B1473" s="150" t="s">
        <v>2102</v>
      </c>
      <c r="C1473" t="s">
        <v>1783</v>
      </c>
    </row>
    <row r="1474" spans="1:3" ht="14.25" customHeight="1">
      <c r="A1474" s="359" t="s">
        <v>2839</v>
      </c>
      <c r="B1474" s="359" t="s">
        <v>748</v>
      </c>
      <c r="C1474" s="359" t="s">
        <v>473</v>
      </c>
    </row>
    <row r="1475" spans="1:3" ht="14.25" customHeight="1">
      <c r="A1475" s="355"/>
      <c r="B1475" s="356" t="s">
        <v>1188</v>
      </c>
      <c r="C1475" s="355"/>
    </row>
    <row r="1476" spans="1:3" ht="14.25" customHeight="1">
      <c r="A1476" t="s">
        <v>1717</v>
      </c>
      <c r="B1476" s="36" t="s">
        <v>1671</v>
      </c>
      <c r="C1476" t="s">
        <v>473</v>
      </c>
    </row>
    <row r="1477" spans="1:3" ht="14.25" customHeight="1">
      <c r="A1477" t="s">
        <v>11</v>
      </c>
      <c r="B1477" s="36" t="s">
        <v>389</v>
      </c>
      <c r="C1477" t="s">
        <v>473</v>
      </c>
    </row>
    <row r="1478" spans="1:3" ht="14.25" customHeight="1">
      <c r="A1478" t="s">
        <v>2161</v>
      </c>
      <c r="B1478" s="36" t="s">
        <v>1138</v>
      </c>
      <c r="C1478" t="s">
        <v>473</v>
      </c>
    </row>
    <row r="1479" spans="1:3" ht="14.25" customHeight="1">
      <c r="A1479" t="s">
        <v>2543</v>
      </c>
      <c r="B1479" s="36" t="s">
        <v>1117</v>
      </c>
      <c r="C1479" t="s">
        <v>473</v>
      </c>
    </row>
    <row r="1480" spans="1:3" ht="14.25" customHeight="1">
      <c r="A1480" t="s">
        <v>1862</v>
      </c>
      <c r="B1480" s="36" t="s">
        <v>2656</v>
      </c>
      <c r="C1480" t="s">
        <v>473</v>
      </c>
    </row>
    <row r="1481" spans="2:3" ht="14.25" customHeight="1">
      <c r="B1481" s="36" t="s">
        <v>678</v>
      </c>
      <c r="C1481" t="s">
        <v>473</v>
      </c>
    </row>
    <row r="1482" spans="2:3" ht="14.25" customHeight="1">
      <c r="B1482" s="36" t="s">
        <v>1079</v>
      </c>
      <c r="C1482" t="s">
        <v>473</v>
      </c>
    </row>
    <row r="1483" spans="1:3" ht="14.25" customHeight="1">
      <c r="A1483" t="s">
        <v>2031</v>
      </c>
      <c r="B1483" s="36" t="s">
        <v>2698</v>
      </c>
      <c r="C1483" t="s">
        <v>473</v>
      </c>
    </row>
    <row r="1484" spans="1:3" ht="14.25" customHeight="1">
      <c r="A1484" t="s">
        <v>1895</v>
      </c>
      <c r="B1484" s="36" t="s">
        <v>697</v>
      </c>
      <c r="C1484" t="s">
        <v>473</v>
      </c>
    </row>
    <row r="1485" spans="1:3" ht="14.25" customHeight="1">
      <c r="A1485" t="s">
        <v>2988</v>
      </c>
      <c r="B1485" s="36" t="s">
        <v>1883</v>
      </c>
      <c r="C1485" t="s">
        <v>473</v>
      </c>
    </row>
    <row r="1486" spans="1:3" ht="14.25" customHeight="1">
      <c r="A1486" t="s">
        <v>667</v>
      </c>
      <c r="B1486" s="36" t="s">
        <v>546</v>
      </c>
      <c r="C1486" t="s">
        <v>473</v>
      </c>
    </row>
    <row r="1487" spans="1:3" ht="14.25" customHeight="1">
      <c r="A1487" t="s">
        <v>1797</v>
      </c>
      <c r="B1487" s="36" t="s">
        <v>80</v>
      </c>
      <c r="C1487" t="s">
        <v>473</v>
      </c>
    </row>
    <row r="1488" spans="1:3" ht="14.25" customHeight="1">
      <c r="A1488" t="s">
        <v>1270</v>
      </c>
      <c r="B1488" s="36" t="s">
        <v>1944</v>
      </c>
      <c r="C1488" t="s">
        <v>473</v>
      </c>
    </row>
    <row r="1489" spans="1:3" ht="14.25" customHeight="1">
      <c r="A1489" t="s">
        <v>1110</v>
      </c>
      <c r="B1489" s="36" t="s">
        <v>2451</v>
      </c>
      <c r="C1489" t="s">
        <v>473</v>
      </c>
    </row>
    <row r="1490" spans="1:3" ht="14.25" customHeight="1">
      <c r="A1490" t="s">
        <v>2314</v>
      </c>
      <c r="B1490" s="36" t="s">
        <v>362</v>
      </c>
      <c r="C1490" t="s">
        <v>473</v>
      </c>
    </row>
    <row r="1491" spans="1:3" ht="14.25" customHeight="1">
      <c r="A1491" t="s">
        <v>2711</v>
      </c>
      <c r="B1491" s="36" t="s">
        <v>243</v>
      </c>
      <c r="C1491" t="s">
        <v>473</v>
      </c>
    </row>
    <row r="1492" spans="1:3" ht="14.25" customHeight="1">
      <c r="A1492" t="s">
        <v>2557</v>
      </c>
      <c r="B1492" s="36" t="s">
        <v>546</v>
      </c>
      <c r="C1492" t="s">
        <v>473</v>
      </c>
    </row>
    <row r="1493" spans="1:3" ht="14.25" customHeight="1">
      <c r="A1493" t="s">
        <v>2821</v>
      </c>
      <c r="B1493" s="36" t="s">
        <v>839</v>
      </c>
      <c r="C1493" t="s">
        <v>473</v>
      </c>
    </row>
    <row r="1494" ht="14.25" customHeight="1">
      <c r="B1494" s="151" t="s">
        <v>1954</v>
      </c>
    </row>
    <row r="1495" spans="1:3" ht="14.25" customHeight="1">
      <c r="A1495" t="s">
        <v>2788</v>
      </c>
      <c r="B1495" s="36" t="s">
        <v>2102</v>
      </c>
      <c r="C1495" t="s">
        <v>2899</v>
      </c>
    </row>
    <row r="1496" spans="1:3" ht="14.25" customHeight="1">
      <c r="A1496" t="s">
        <v>2987</v>
      </c>
      <c r="B1496" s="36" t="s">
        <v>125</v>
      </c>
      <c r="C1496" t="s">
        <v>2899</v>
      </c>
    </row>
    <row r="1497" spans="1:3" ht="14.25" customHeight="1">
      <c r="A1497" t="s">
        <v>2961</v>
      </c>
      <c r="B1497" s="36" t="s">
        <v>1411</v>
      </c>
      <c r="C1497" t="s">
        <v>2899</v>
      </c>
    </row>
    <row r="1498" spans="1:3" ht="14.25" customHeight="1">
      <c r="A1498" t="s">
        <v>1631</v>
      </c>
      <c r="B1498" s="36" t="s">
        <v>2586</v>
      </c>
      <c r="C1498" t="s">
        <v>2899</v>
      </c>
    </row>
    <row r="1499" spans="1:3" ht="14.25" customHeight="1">
      <c r="A1499" t="s">
        <v>2160</v>
      </c>
      <c r="B1499" s="36" t="s">
        <v>1763</v>
      </c>
      <c r="C1499" t="s">
        <v>2899</v>
      </c>
    </row>
    <row r="1500" spans="1:3" ht="14.25" customHeight="1">
      <c r="A1500" t="s">
        <v>111</v>
      </c>
      <c r="B1500" s="36" t="s">
        <v>581</v>
      </c>
      <c r="C1500" t="s">
        <v>2899</v>
      </c>
    </row>
    <row r="1501" spans="1:3" ht="14.25" customHeight="1">
      <c r="A1501" t="s">
        <v>2076</v>
      </c>
      <c r="B1501" s="36" t="s">
        <v>2584</v>
      </c>
      <c r="C1501" t="s">
        <v>2899</v>
      </c>
    </row>
    <row r="1502" spans="1:3" ht="14.25" customHeight="1">
      <c r="A1502" t="s">
        <v>1906</v>
      </c>
      <c r="B1502" s="36" t="s">
        <v>515</v>
      </c>
      <c r="C1502" t="s">
        <v>2899</v>
      </c>
    </row>
    <row r="1503" spans="1:3" ht="14.25" customHeight="1">
      <c r="A1503" t="s">
        <v>1232</v>
      </c>
      <c r="B1503" s="36" t="s">
        <v>268</v>
      </c>
      <c r="C1503" t="s">
        <v>2899</v>
      </c>
    </row>
    <row r="1504" spans="1:3" ht="14.25" customHeight="1">
      <c r="A1504" t="s">
        <v>528</v>
      </c>
      <c r="B1504" s="36" t="s">
        <v>2102</v>
      </c>
      <c r="C1504" t="s">
        <v>2899</v>
      </c>
    </row>
    <row r="1505" ht="14.25" customHeight="1">
      <c r="B1505" s="151" t="s">
        <v>1722</v>
      </c>
    </row>
    <row r="1506" spans="1:3" ht="14.25" customHeight="1">
      <c r="A1506" t="s">
        <v>984</v>
      </c>
      <c r="B1506" s="36" t="s">
        <v>2102</v>
      </c>
      <c r="C1506" t="s">
        <v>734</v>
      </c>
    </row>
    <row r="1507" spans="1:3" ht="14.25" customHeight="1">
      <c r="A1507" t="s">
        <v>831</v>
      </c>
      <c r="B1507" s="36" t="s">
        <v>125</v>
      </c>
      <c r="C1507" t="s">
        <v>734</v>
      </c>
    </row>
    <row r="1508" spans="1:3" ht="14.25" customHeight="1">
      <c r="A1508" t="s">
        <v>800</v>
      </c>
      <c r="B1508" s="36" t="s">
        <v>1411</v>
      </c>
      <c r="C1508" t="s">
        <v>734</v>
      </c>
    </row>
    <row r="1509" spans="1:3" ht="14.25" customHeight="1">
      <c r="A1509" t="s">
        <v>2268</v>
      </c>
      <c r="B1509" s="36" t="s">
        <v>2586</v>
      </c>
      <c r="C1509" t="s">
        <v>734</v>
      </c>
    </row>
    <row r="1510" spans="1:3" ht="14.25" customHeight="1">
      <c r="A1510" t="s">
        <v>1541</v>
      </c>
      <c r="B1510" s="36" t="s">
        <v>1763</v>
      </c>
      <c r="C1510" t="s">
        <v>734</v>
      </c>
    </row>
    <row r="1511" spans="1:3" ht="14.25" customHeight="1">
      <c r="A1511" t="s">
        <v>2065</v>
      </c>
      <c r="B1511" s="36" t="s">
        <v>581</v>
      </c>
      <c r="C1511" t="s">
        <v>734</v>
      </c>
    </row>
    <row r="1512" spans="1:3" ht="14.25" customHeight="1">
      <c r="A1512" t="s">
        <v>118</v>
      </c>
      <c r="B1512" s="36" t="s">
        <v>2584</v>
      </c>
      <c r="C1512" t="s">
        <v>734</v>
      </c>
    </row>
    <row r="1513" spans="1:3" ht="14.25" customHeight="1">
      <c r="A1513" t="s">
        <v>331</v>
      </c>
      <c r="B1513" s="36" t="s">
        <v>515</v>
      </c>
      <c r="C1513" t="s">
        <v>734</v>
      </c>
    </row>
    <row r="1514" spans="1:3" ht="14.25" customHeight="1">
      <c r="A1514" t="s">
        <v>2655</v>
      </c>
      <c r="B1514" s="36" t="s">
        <v>268</v>
      </c>
      <c r="C1514" t="s">
        <v>734</v>
      </c>
    </row>
    <row r="1515" spans="1:3" ht="14.25" customHeight="1">
      <c r="A1515" t="s">
        <v>710</v>
      </c>
      <c r="B1515" s="36" t="s">
        <v>2102</v>
      </c>
      <c r="C1515" t="s">
        <v>734</v>
      </c>
    </row>
    <row r="1516" ht="14.25" customHeight="1">
      <c r="B1516" s="151" t="s">
        <v>1145</v>
      </c>
    </row>
    <row r="1517" spans="1:3" ht="14.25" customHeight="1">
      <c r="A1517" t="s">
        <v>196</v>
      </c>
      <c r="B1517" s="36" t="s">
        <v>2102</v>
      </c>
      <c r="C1517" t="s">
        <v>1320</v>
      </c>
    </row>
    <row r="1518" spans="1:3" ht="14.25" customHeight="1">
      <c r="A1518" t="s">
        <v>1410</v>
      </c>
      <c r="B1518" s="36" t="s">
        <v>125</v>
      </c>
      <c r="C1518" t="s">
        <v>1320</v>
      </c>
    </row>
    <row r="1519" spans="1:3" ht="14.25" customHeight="1">
      <c r="A1519" t="s">
        <v>1351</v>
      </c>
      <c r="B1519" s="36" t="s">
        <v>1411</v>
      </c>
      <c r="C1519" t="s">
        <v>1320</v>
      </c>
    </row>
    <row r="1520" spans="1:3" ht="14.25" customHeight="1">
      <c r="A1520" t="s">
        <v>478</v>
      </c>
      <c r="B1520" s="36" t="s">
        <v>2586</v>
      </c>
      <c r="C1520" t="s">
        <v>1320</v>
      </c>
    </row>
    <row r="1521" spans="1:3" ht="14.25" customHeight="1">
      <c r="A1521" t="s">
        <v>604</v>
      </c>
      <c r="B1521" s="36" t="s">
        <v>1763</v>
      </c>
      <c r="C1521" t="s">
        <v>1320</v>
      </c>
    </row>
    <row r="1522" spans="1:3" ht="14.25" customHeight="1">
      <c r="A1522" t="s">
        <v>2691</v>
      </c>
      <c r="B1522" s="36" t="s">
        <v>581</v>
      </c>
      <c r="C1522" t="s">
        <v>1320</v>
      </c>
    </row>
    <row r="1523" spans="1:3" ht="14.25" customHeight="1">
      <c r="A1523" t="s">
        <v>1258</v>
      </c>
      <c r="B1523" s="36" t="s">
        <v>2584</v>
      </c>
      <c r="C1523" t="s">
        <v>1320</v>
      </c>
    </row>
    <row r="1524" spans="1:3" ht="14.25" customHeight="1">
      <c r="A1524" t="s">
        <v>1080</v>
      </c>
      <c r="B1524" s="36" t="s">
        <v>515</v>
      </c>
      <c r="C1524" t="s">
        <v>1320</v>
      </c>
    </row>
    <row r="1525" spans="1:3" ht="14.25" customHeight="1">
      <c r="A1525" t="s">
        <v>2053</v>
      </c>
      <c r="B1525" s="36" t="s">
        <v>268</v>
      </c>
      <c r="C1525" t="s">
        <v>1320</v>
      </c>
    </row>
    <row r="1526" spans="1:3" ht="14.25" customHeight="1">
      <c r="A1526" t="s">
        <v>1680</v>
      </c>
      <c r="B1526" s="36" t="s">
        <v>2102</v>
      </c>
      <c r="C1526" t="s">
        <v>1320</v>
      </c>
    </row>
    <row r="1527" ht="14.25" customHeight="1">
      <c r="B1527" s="151" t="s">
        <v>1770</v>
      </c>
    </row>
    <row r="1528" spans="1:3" ht="14.25" customHeight="1">
      <c r="A1528" t="s">
        <v>2613</v>
      </c>
      <c r="B1528" s="36" t="s">
        <v>2102</v>
      </c>
      <c r="C1528" t="s">
        <v>361</v>
      </c>
    </row>
    <row r="1529" spans="1:3" ht="14.25" customHeight="1">
      <c r="A1529" t="s">
        <v>452</v>
      </c>
      <c r="B1529" s="36" t="s">
        <v>125</v>
      </c>
      <c r="C1529" t="s">
        <v>361</v>
      </c>
    </row>
    <row r="1530" spans="1:3" ht="14.25" customHeight="1">
      <c r="A1530" t="s">
        <v>418</v>
      </c>
      <c r="B1530" s="36" t="s">
        <v>1411</v>
      </c>
      <c r="C1530" t="s">
        <v>361</v>
      </c>
    </row>
    <row r="1531" spans="1:3" ht="14.25" customHeight="1">
      <c r="A1531" t="s">
        <v>1435</v>
      </c>
      <c r="B1531" s="36" t="s">
        <v>2586</v>
      </c>
      <c r="C1531" t="s">
        <v>361</v>
      </c>
    </row>
    <row r="1532" spans="1:3" ht="14.25" customHeight="1">
      <c r="A1532" t="s">
        <v>2384</v>
      </c>
      <c r="B1532" s="36" t="s">
        <v>1763</v>
      </c>
      <c r="C1532" t="s">
        <v>361</v>
      </c>
    </row>
    <row r="1533" spans="1:3" ht="14.25" customHeight="1">
      <c r="A1533" t="s">
        <v>295</v>
      </c>
      <c r="B1533" s="36" t="s">
        <v>581</v>
      </c>
      <c r="C1533" t="s">
        <v>361</v>
      </c>
    </row>
    <row r="1534" spans="1:3" ht="14.25" customHeight="1">
      <c r="A1534" t="s">
        <v>1882</v>
      </c>
      <c r="B1534" s="36" t="s">
        <v>2584</v>
      </c>
      <c r="C1534" t="s">
        <v>361</v>
      </c>
    </row>
    <row r="1535" spans="1:3" ht="14.25" customHeight="1">
      <c r="A1535" t="s">
        <v>2090</v>
      </c>
      <c r="B1535" s="36" t="s">
        <v>515</v>
      </c>
      <c r="C1535" t="s">
        <v>361</v>
      </c>
    </row>
    <row r="1536" spans="1:3" ht="14.25" customHeight="1">
      <c r="A1536" t="s">
        <v>1036</v>
      </c>
      <c r="B1536" s="36" t="s">
        <v>268</v>
      </c>
      <c r="C1536" t="s">
        <v>361</v>
      </c>
    </row>
    <row r="1537" spans="1:3" ht="14.25" customHeight="1">
      <c r="A1537" t="s">
        <v>3050</v>
      </c>
      <c r="B1537" s="36" t="s">
        <v>2102</v>
      </c>
      <c r="C1537" t="s">
        <v>361</v>
      </c>
    </row>
    <row r="1538" ht="14.25" customHeight="1">
      <c r="B1538" s="151" t="s">
        <v>2768</v>
      </c>
    </row>
    <row r="1539" spans="1:3" ht="14.25" customHeight="1">
      <c r="A1539" t="s">
        <v>1971</v>
      </c>
      <c r="B1539" s="36" t="s">
        <v>2102</v>
      </c>
      <c r="C1539" t="s">
        <v>2114</v>
      </c>
    </row>
    <row r="1540" spans="1:3" ht="14.25" customHeight="1">
      <c r="A1540" t="s">
        <v>2240</v>
      </c>
      <c r="B1540" s="36" t="s">
        <v>125</v>
      </c>
      <c r="C1540" t="s">
        <v>2114</v>
      </c>
    </row>
    <row r="1541" spans="1:3" ht="14.25" customHeight="1">
      <c r="A1541" t="s">
        <v>2159</v>
      </c>
      <c r="B1541" s="36" t="s">
        <v>1411</v>
      </c>
      <c r="C1541" t="s">
        <v>2114</v>
      </c>
    </row>
    <row r="1542" spans="1:3" ht="14.25" customHeight="1">
      <c r="A1542" t="s">
        <v>860</v>
      </c>
      <c r="B1542" s="36" t="s">
        <v>2586</v>
      </c>
      <c r="C1542" t="s">
        <v>2114</v>
      </c>
    </row>
    <row r="1543" spans="1:3" ht="14.25" customHeight="1">
      <c r="A1543" t="s">
        <v>1071</v>
      </c>
      <c r="B1543" s="36" t="s">
        <v>581</v>
      </c>
      <c r="C1543" t="s">
        <v>2114</v>
      </c>
    </row>
    <row r="1544" spans="1:3" ht="14.25" customHeight="1">
      <c r="A1544" t="s">
        <v>2697</v>
      </c>
      <c r="B1544" s="36" t="s">
        <v>515</v>
      </c>
      <c r="C1544" t="s">
        <v>2114</v>
      </c>
    </row>
    <row r="1545" spans="1:3" ht="14.25" customHeight="1">
      <c r="A1545" t="s">
        <v>2960</v>
      </c>
      <c r="B1545" s="36" t="s">
        <v>1763</v>
      </c>
      <c r="C1545" t="s">
        <v>2114</v>
      </c>
    </row>
    <row r="1546" spans="1:3" ht="14.25" customHeight="1">
      <c r="A1546" t="s">
        <v>2848</v>
      </c>
      <c r="B1546" s="36" t="s">
        <v>2584</v>
      </c>
      <c r="C1546" t="s">
        <v>2114</v>
      </c>
    </row>
    <row r="1547" spans="1:3" ht="14.25" customHeight="1">
      <c r="A1547" t="s">
        <v>284</v>
      </c>
      <c r="B1547" s="36" t="s">
        <v>268</v>
      </c>
      <c r="C1547" t="s">
        <v>2114</v>
      </c>
    </row>
    <row r="1548" spans="1:3" ht="14.25" customHeight="1">
      <c r="A1548" t="s">
        <v>2542</v>
      </c>
      <c r="B1548" s="36" t="s">
        <v>2102</v>
      </c>
      <c r="C1548" t="s">
        <v>2114</v>
      </c>
    </row>
    <row r="1549" ht="14.25" customHeight="1">
      <c r="B1549" s="151" t="s">
        <v>1683</v>
      </c>
    </row>
    <row r="1550" spans="1:3" ht="14.25" customHeight="1">
      <c r="A1550" t="s">
        <v>830</v>
      </c>
      <c r="B1550" s="36" t="s">
        <v>2102</v>
      </c>
      <c r="C1550" t="s">
        <v>1070</v>
      </c>
    </row>
    <row r="1551" spans="1:3" ht="14.25" customHeight="1">
      <c r="A1551" t="s">
        <v>983</v>
      </c>
      <c r="B1551" s="36" t="s">
        <v>125</v>
      </c>
      <c r="C1551" t="s">
        <v>1070</v>
      </c>
    </row>
    <row r="1552" spans="1:3" ht="14.25" customHeight="1">
      <c r="A1552" t="s">
        <v>1013</v>
      </c>
      <c r="B1552" s="36" t="s">
        <v>1411</v>
      </c>
      <c r="C1552" t="s">
        <v>1070</v>
      </c>
    </row>
    <row r="1553" spans="1:3" ht="14.25" customHeight="1">
      <c r="A1553" t="s">
        <v>1997</v>
      </c>
      <c r="B1553" s="36" t="s">
        <v>2586</v>
      </c>
      <c r="C1553" t="s">
        <v>1070</v>
      </c>
    </row>
    <row r="1554" spans="1:3" ht="14.25" customHeight="1">
      <c r="A1554" t="s">
        <v>2113</v>
      </c>
      <c r="B1554" s="36" t="s">
        <v>581</v>
      </c>
      <c r="C1554" t="s">
        <v>1070</v>
      </c>
    </row>
    <row r="1555" spans="1:3" ht="14.25" customHeight="1">
      <c r="A1555" t="s">
        <v>1332</v>
      </c>
      <c r="B1555" s="36" t="s">
        <v>515</v>
      </c>
      <c r="C1555" t="s">
        <v>1070</v>
      </c>
    </row>
    <row r="1556" spans="1:3" ht="14.25" customHeight="1">
      <c r="A1556" t="s">
        <v>66</v>
      </c>
      <c r="B1556" s="36" t="s">
        <v>1763</v>
      </c>
      <c r="C1556" t="s">
        <v>1070</v>
      </c>
    </row>
    <row r="1557" spans="1:3" ht="14.25" customHeight="1">
      <c r="A1557" t="s">
        <v>1499</v>
      </c>
      <c r="B1557" s="36" t="s">
        <v>2584</v>
      </c>
      <c r="C1557" t="s">
        <v>1070</v>
      </c>
    </row>
    <row r="1558" spans="1:3" ht="14.25" customHeight="1">
      <c r="A1558" t="s">
        <v>441</v>
      </c>
      <c r="B1558" s="36" t="s">
        <v>268</v>
      </c>
      <c r="C1558" t="s">
        <v>1070</v>
      </c>
    </row>
    <row r="1559" spans="1:3" ht="14.25" customHeight="1">
      <c r="A1559" t="s">
        <v>1137</v>
      </c>
      <c r="B1559" s="36" t="s">
        <v>2102</v>
      </c>
      <c r="C1559" t="s">
        <v>1070</v>
      </c>
    </row>
    <row r="1560" ht="14.25" customHeight="1">
      <c r="B1560" s="151" t="s">
        <v>2474</v>
      </c>
    </row>
    <row r="1561" spans="1:3" ht="14.25" customHeight="1">
      <c r="A1561" t="s">
        <v>514</v>
      </c>
      <c r="B1561" s="36" t="s">
        <v>2102</v>
      </c>
      <c r="C1561" t="s">
        <v>2642</v>
      </c>
    </row>
    <row r="1562" spans="1:3" ht="14.25" customHeight="1">
      <c r="A1562" t="s">
        <v>2556</v>
      </c>
      <c r="B1562" s="36" t="s">
        <v>125</v>
      </c>
      <c r="C1562" t="s">
        <v>2642</v>
      </c>
    </row>
    <row r="1563" spans="1:3" ht="14.25" customHeight="1">
      <c r="A1563" t="s">
        <v>2690</v>
      </c>
      <c r="B1563" s="36" t="s">
        <v>1411</v>
      </c>
      <c r="C1563" t="s">
        <v>2642</v>
      </c>
    </row>
    <row r="1564" spans="1:3" ht="14.25" customHeight="1">
      <c r="A1564" t="s">
        <v>186</v>
      </c>
      <c r="B1564" s="36" t="s">
        <v>2586</v>
      </c>
      <c r="C1564" t="s">
        <v>2642</v>
      </c>
    </row>
    <row r="1565" spans="1:3" ht="14.25" customHeight="1">
      <c r="A1565" t="s">
        <v>1350</v>
      </c>
      <c r="B1565" s="36" t="s">
        <v>581</v>
      </c>
      <c r="C1565" t="s">
        <v>2642</v>
      </c>
    </row>
    <row r="1566" spans="1:3" ht="14.25" customHeight="1">
      <c r="A1566" t="s">
        <v>2206</v>
      </c>
      <c r="B1566" s="36" t="s">
        <v>515</v>
      </c>
      <c r="C1566" t="s">
        <v>2642</v>
      </c>
    </row>
    <row r="1567" spans="1:3" ht="14.25" customHeight="1">
      <c r="A1567" t="s">
        <v>1873</v>
      </c>
      <c r="B1567" s="36" t="s">
        <v>1763</v>
      </c>
      <c r="C1567" t="s">
        <v>2642</v>
      </c>
    </row>
    <row r="1568" spans="1:3" ht="14.25" customHeight="1">
      <c r="A1568" t="s">
        <v>2400</v>
      </c>
      <c r="B1568" s="36" t="s">
        <v>2584</v>
      </c>
      <c r="C1568" t="s">
        <v>2642</v>
      </c>
    </row>
    <row r="1569" spans="1:3" ht="14.25" customHeight="1">
      <c r="A1569" t="s">
        <v>761</v>
      </c>
      <c r="B1569" s="36" t="s">
        <v>268</v>
      </c>
      <c r="C1569" t="s">
        <v>2642</v>
      </c>
    </row>
    <row r="1570" spans="1:3" ht="14.25" customHeight="1">
      <c r="A1570" t="s">
        <v>2799</v>
      </c>
      <c r="B1570" s="36" t="s">
        <v>2102</v>
      </c>
      <c r="C1570" t="s">
        <v>2642</v>
      </c>
    </row>
    <row r="1571" ht="14.25" customHeight="1">
      <c r="B1571" s="151" t="s">
        <v>3021</v>
      </c>
    </row>
    <row r="1572" spans="1:3" ht="14.25" customHeight="1">
      <c r="A1572" t="s">
        <v>2281</v>
      </c>
      <c r="B1572" s="36" t="s">
        <v>2102</v>
      </c>
      <c r="C1572" t="s">
        <v>2030</v>
      </c>
    </row>
    <row r="1573" spans="1:3" ht="14.25" customHeight="1">
      <c r="A1573" t="s">
        <v>1932</v>
      </c>
      <c r="B1573" s="36" t="s">
        <v>125</v>
      </c>
      <c r="C1573" t="s">
        <v>2030</v>
      </c>
    </row>
    <row r="1574" spans="1:3" ht="14.25" customHeight="1">
      <c r="A1574" t="s">
        <v>2064</v>
      </c>
      <c r="B1574" s="36" t="s">
        <v>1411</v>
      </c>
      <c r="C1574" t="s">
        <v>2030</v>
      </c>
    </row>
    <row r="1575" spans="1:3" ht="14.25" customHeight="1">
      <c r="A1575" t="s">
        <v>954</v>
      </c>
      <c r="B1575" s="36" t="s">
        <v>2586</v>
      </c>
      <c r="C1575" t="s">
        <v>2030</v>
      </c>
    </row>
    <row r="1576" spans="1:3" ht="14.25" customHeight="1">
      <c r="A1576" t="s">
        <v>799</v>
      </c>
      <c r="B1576" s="36" t="s">
        <v>581</v>
      </c>
      <c r="C1576" t="s">
        <v>2030</v>
      </c>
    </row>
    <row r="1577" spans="1:3" ht="14.25" customHeight="1">
      <c r="A1577" t="s">
        <v>429</v>
      </c>
      <c r="B1577" s="36" t="s">
        <v>515</v>
      </c>
      <c r="C1577" t="s">
        <v>2030</v>
      </c>
    </row>
    <row r="1578" spans="1:3" ht="14.25" customHeight="1">
      <c r="A1578" t="s">
        <v>2867</v>
      </c>
      <c r="B1578" s="36" t="s">
        <v>1763</v>
      </c>
      <c r="C1578" t="s">
        <v>2030</v>
      </c>
    </row>
    <row r="1579" spans="1:3" ht="14.25" customHeight="1">
      <c r="A1579" t="s">
        <v>2950</v>
      </c>
      <c r="B1579" s="36" t="s">
        <v>2584</v>
      </c>
      <c r="C1579" t="s">
        <v>2030</v>
      </c>
    </row>
    <row r="1580" spans="1:3" ht="14.25" customHeight="1">
      <c r="A1580" t="s">
        <v>1344</v>
      </c>
      <c r="B1580" s="36" t="s">
        <v>268</v>
      </c>
      <c r="C1580" t="s">
        <v>2030</v>
      </c>
    </row>
    <row r="1581" spans="1:3" ht="14.25" customHeight="1">
      <c r="A1581" t="s">
        <v>1821</v>
      </c>
      <c r="B1581" s="36" t="s">
        <v>2102</v>
      </c>
      <c r="C1581" t="s">
        <v>2030</v>
      </c>
    </row>
    <row r="1582" spans="1:2" ht="14.25" customHeight="1">
      <c r="A1582" s="84"/>
      <c r="B1582" s="151" t="s">
        <v>868</v>
      </c>
    </row>
    <row r="1583" spans="1:3" ht="14.25" customHeight="1">
      <c r="A1583" t="s">
        <v>1638</v>
      </c>
      <c r="B1583" s="36" t="s">
        <v>2102</v>
      </c>
      <c r="C1583" t="s">
        <v>65</v>
      </c>
    </row>
    <row r="1584" spans="1:3" ht="14.25" customHeight="1">
      <c r="A1584" t="s">
        <v>1707</v>
      </c>
      <c r="B1584" s="36" t="s">
        <v>125</v>
      </c>
      <c r="C1584" t="s">
        <v>65</v>
      </c>
    </row>
    <row r="1585" spans="1:3" ht="14.25" customHeight="1">
      <c r="A1585" t="s">
        <v>110</v>
      </c>
      <c r="B1585" s="36" t="s">
        <v>1411</v>
      </c>
      <c r="C1585" t="s">
        <v>65</v>
      </c>
    </row>
    <row r="1586" spans="1:3" ht="14.25" customHeight="1">
      <c r="A1586" t="s">
        <v>2757</v>
      </c>
      <c r="B1586" s="36" t="s">
        <v>2586</v>
      </c>
      <c r="C1586" t="s">
        <v>65</v>
      </c>
    </row>
    <row r="1587" spans="1:3" ht="14.25" customHeight="1">
      <c r="A1587" t="s">
        <v>2959</v>
      </c>
      <c r="B1587" s="36" t="s">
        <v>581</v>
      </c>
      <c r="C1587" t="s">
        <v>65</v>
      </c>
    </row>
    <row r="1588" spans="1:3" ht="14.25" customHeight="1">
      <c r="A1588" t="s">
        <v>612</v>
      </c>
      <c r="B1588" s="36" t="s">
        <v>515</v>
      </c>
      <c r="C1588" t="s">
        <v>65</v>
      </c>
    </row>
    <row r="1589" spans="1:3" ht="14.25" customHeight="1">
      <c r="A1589" t="s">
        <v>1069</v>
      </c>
      <c r="B1589" s="36" t="s">
        <v>1763</v>
      </c>
      <c r="C1589" t="s">
        <v>65</v>
      </c>
    </row>
    <row r="1590" spans="1:3" ht="14.25" customHeight="1">
      <c r="A1590" t="s">
        <v>792</v>
      </c>
      <c r="B1590" s="36" t="s">
        <v>2584</v>
      </c>
      <c r="C1590" t="s">
        <v>65</v>
      </c>
    </row>
    <row r="1591" spans="1:3" ht="14.25" customHeight="1">
      <c r="A1591" t="s">
        <v>2368</v>
      </c>
      <c r="B1591" s="36" t="s">
        <v>268</v>
      </c>
      <c r="C1591" t="s">
        <v>65</v>
      </c>
    </row>
    <row r="1592" spans="1:3" ht="14.25" customHeight="1">
      <c r="A1592" t="s">
        <v>230</v>
      </c>
      <c r="B1592" s="36" t="s">
        <v>2102</v>
      </c>
      <c r="C1592" t="s">
        <v>65</v>
      </c>
    </row>
    <row r="1593" ht="14.25" customHeight="1">
      <c r="B1593" s="151" t="s">
        <v>1429</v>
      </c>
    </row>
    <row r="1594" spans="1:3" ht="14.25" customHeight="1">
      <c r="A1594" t="s">
        <v>695</v>
      </c>
      <c r="B1594" s="36" t="s">
        <v>2102</v>
      </c>
      <c r="C1594" t="s">
        <v>1205</v>
      </c>
    </row>
    <row r="1595" spans="1:3" ht="14.25" customHeight="1">
      <c r="A1595" t="s">
        <v>1109</v>
      </c>
      <c r="B1595" s="36" t="s">
        <v>125</v>
      </c>
      <c r="C1595" t="s">
        <v>1205</v>
      </c>
    </row>
    <row r="1596" spans="1:3" ht="14.25" customHeight="1">
      <c r="A1596" t="s">
        <v>1269</v>
      </c>
      <c r="B1596" s="36" t="s">
        <v>1411</v>
      </c>
      <c r="C1596" t="s">
        <v>1205</v>
      </c>
    </row>
    <row r="1597" spans="1:3" ht="14.25" customHeight="1">
      <c r="A1597" t="s">
        <v>1776</v>
      </c>
      <c r="B1597" s="36" t="s">
        <v>2586</v>
      </c>
      <c r="C1597" t="s">
        <v>1205</v>
      </c>
    </row>
    <row r="1598" spans="1:3" ht="14.25" customHeight="1">
      <c r="A1598" t="s">
        <v>2383</v>
      </c>
      <c r="B1598" s="36" t="s">
        <v>581</v>
      </c>
      <c r="C1598" t="s">
        <v>1205</v>
      </c>
    </row>
    <row r="1599" spans="1:3" ht="14.25" customHeight="1">
      <c r="A1599" t="s">
        <v>1578</v>
      </c>
      <c r="B1599" s="36" t="s">
        <v>515</v>
      </c>
      <c r="C1599" t="s">
        <v>1205</v>
      </c>
    </row>
    <row r="1600" spans="1:3" ht="14.25" customHeight="1">
      <c r="A1600" t="s">
        <v>294</v>
      </c>
      <c r="B1600" s="36" t="s">
        <v>1763</v>
      </c>
      <c r="C1600" t="s">
        <v>1205</v>
      </c>
    </row>
    <row r="1601" spans="1:3" ht="14.25" customHeight="1">
      <c r="A1601" t="s">
        <v>1357</v>
      </c>
      <c r="B1601" s="36" t="s">
        <v>2584</v>
      </c>
      <c r="C1601" t="s">
        <v>1205</v>
      </c>
    </row>
    <row r="1602" spans="1:3" ht="14.25" customHeight="1">
      <c r="A1602" t="s">
        <v>2920</v>
      </c>
      <c r="B1602" s="36" t="s">
        <v>268</v>
      </c>
      <c r="C1602" t="s">
        <v>1205</v>
      </c>
    </row>
    <row r="1603" spans="1:3" ht="14.25" customHeight="1">
      <c r="A1603" t="s">
        <v>997</v>
      </c>
      <c r="B1603" s="36" t="s">
        <v>2102</v>
      </c>
      <c r="C1603" t="s">
        <v>1205</v>
      </c>
    </row>
    <row r="1604" ht="14.25" customHeight="1">
      <c r="B1604" s="151" t="s">
        <v>490</v>
      </c>
    </row>
    <row r="1605" spans="1:3" ht="14.25" customHeight="1">
      <c r="A1605" t="s">
        <v>2497</v>
      </c>
      <c r="B1605" s="36" t="s">
        <v>2102</v>
      </c>
      <c r="C1605" t="s">
        <v>1842</v>
      </c>
    </row>
    <row r="1606" spans="1:3" ht="14.25" customHeight="1">
      <c r="A1606" t="s">
        <v>1746</v>
      </c>
      <c r="B1606" s="36" t="s">
        <v>125</v>
      </c>
      <c r="C1606" t="s">
        <v>1842</v>
      </c>
    </row>
    <row r="1607" spans="1:3" ht="14.25" customHeight="1">
      <c r="A1607" t="s">
        <v>1872</v>
      </c>
      <c r="B1607" s="36" t="s">
        <v>1411</v>
      </c>
      <c r="C1607" t="s">
        <v>1842</v>
      </c>
    </row>
    <row r="1608" spans="1:3" ht="14.25" customHeight="1">
      <c r="A1608" t="s">
        <v>1128</v>
      </c>
      <c r="B1608" s="36" t="s">
        <v>2586</v>
      </c>
      <c r="C1608" t="s">
        <v>1842</v>
      </c>
    </row>
    <row r="1609" spans="1:3" ht="14.25" customHeight="1">
      <c r="A1609" t="s">
        <v>603</v>
      </c>
      <c r="B1609" s="36" t="s">
        <v>581</v>
      </c>
      <c r="C1609" t="s">
        <v>1842</v>
      </c>
    </row>
    <row r="1610" spans="1:3" ht="14.25" customHeight="1">
      <c r="A1610" t="s">
        <v>2969</v>
      </c>
      <c r="B1610" s="36" t="s">
        <v>515</v>
      </c>
      <c r="C1610" t="s">
        <v>1842</v>
      </c>
    </row>
    <row r="1611" spans="1:3" ht="14.25" customHeight="1">
      <c r="A1611" t="s">
        <v>2689</v>
      </c>
      <c r="B1611" s="36" t="s">
        <v>1763</v>
      </c>
      <c r="C1611" t="s">
        <v>1842</v>
      </c>
    </row>
    <row r="1612" spans="1:3" ht="14.25" customHeight="1">
      <c r="A1612" t="s">
        <v>404</v>
      </c>
      <c r="B1612" s="36" t="s">
        <v>2584</v>
      </c>
      <c r="C1612" t="s">
        <v>1842</v>
      </c>
    </row>
    <row r="1613" spans="1:3" ht="14.25" customHeight="1">
      <c r="A1613" t="s">
        <v>1525</v>
      </c>
      <c r="B1613" s="36" t="s">
        <v>268</v>
      </c>
      <c r="C1613" t="s">
        <v>1842</v>
      </c>
    </row>
    <row r="1614" spans="1:3" ht="14.25" customHeight="1">
      <c r="A1614" t="s">
        <v>2009</v>
      </c>
      <c r="B1614" s="36" t="s">
        <v>2102</v>
      </c>
      <c r="C1614" t="s">
        <v>1842</v>
      </c>
    </row>
    <row r="1615" ht="14.25" customHeight="1">
      <c r="B1615" s="151" t="s">
        <v>2261</v>
      </c>
    </row>
    <row r="1616" spans="1:3" ht="14.25" customHeight="1">
      <c r="A1616" t="s">
        <v>3039</v>
      </c>
      <c r="B1616" s="36" t="s">
        <v>2102</v>
      </c>
      <c r="C1616" t="s">
        <v>2813</v>
      </c>
    </row>
    <row r="1617" spans="1:3" ht="14.25" customHeight="1">
      <c r="A1617" t="s">
        <v>2724</v>
      </c>
      <c r="B1617" s="36" t="s">
        <v>125</v>
      </c>
      <c r="C1617" t="s">
        <v>2813</v>
      </c>
    </row>
    <row r="1618" spans="1:3" ht="14.25" customHeight="1">
      <c r="A1618" t="s">
        <v>2866</v>
      </c>
      <c r="B1618" s="36" t="s">
        <v>1411</v>
      </c>
      <c r="C1618" t="s">
        <v>2813</v>
      </c>
    </row>
    <row r="1619" spans="1:3" ht="14.25" customHeight="1">
      <c r="A1619" t="s">
        <v>2</v>
      </c>
      <c r="B1619" s="36" t="s">
        <v>2586</v>
      </c>
      <c r="C1619" t="s">
        <v>2813</v>
      </c>
    </row>
    <row r="1620" spans="1:3" ht="14.25" customHeight="1">
      <c r="A1620" t="s">
        <v>1540</v>
      </c>
      <c r="B1620" s="36" t="s">
        <v>581</v>
      </c>
      <c r="C1620" t="s">
        <v>2813</v>
      </c>
    </row>
    <row r="1621" spans="1:3" ht="14.25" customHeight="1">
      <c r="A1621" t="s">
        <v>2430</v>
      </c>
      <c r="B1621" s="36" t="s">
        <v>515</v>
      </c>
      <c r="C1621" t="s">
        <v>2813</v>
      </c>
    </row>
    <row r="1622" spans="1:3" ht="14.25" customHeight="1">
      <c r="A1622" t="s">
        <v>2063</v>
      </c>
      <c r="B1622" s="36" t="s">
        <v>1763</v>
      </c>
      <c r="C1622" t="s">
        <v>2813</v>
      </c>
    </row>
    <row r="1623" spans="1:3" ht="14.25" customHeight="1">
      <c r="A1623" t="s">
        <v>2173</v>
      </c>
      <c r="B1623" s="36" t="s">
        <v>2584</v>
      </c>
      <c r="C1623" t="s">
        <v>2813</v>
      </c>
    </row>
    <row r="1624" spans="1:3" ht="14.25" customHeight="1">
      <c r="A1624" t="s">
        <v>569</v>
      </c>
      <c r="B1624" s="36" t="s">
        <v>268</v>
      </c>
      <c r="C1624" t="s">
        <v>2813</v>
      </c>
    </row>
    <row r="1625" spans="1:3" ht="14.25" customHeight="1">
      <c r="A1625" t="s">
        <v>2624</v>
      </c>
      <c r="B1625" s="36" t="s">
        <v>2102</v>
      </c>
      <c r="C1625" t="s">
        <v>2813</v>
      </c>
    </row>
    <row r="1626" ht="14.25" customHeight="1">
      <c r="B1626" s="151" t="s">
        <v>1624</v>
      </c>
    </row>
    <row r="1627" spans="1:3" ht="14.25" customHeight="1">
      <c r="A1627" t="s">
        <v>889</v>
      </c>
      <c r="B1627" s="36" t="s">
        <v>2102</v>
      </c>
      <c r="C1627" t="s">
        <v>1012</v>
      </c>
    </row>
    <row r="1628" spans="1:3" ht="14.25" customHeight="1">
      <c r="A1628" t="s">
        <v>926</v>
      </c>
      <c r="B1628" s="36" t="s">
        <v>125</v>
      </c>
      <c r="C1628" t="s">
        <v>1012</v>
      </c>
    </row>
    <row r="1629" spans="1:3" ht="14.25" customHeight="1">
      <c r="A1629" t="s">
        <v>1068</v>
      </c>
      <c r="B1629" s="36" t="s">
        <v>1411</v>
      </c>
      <c r="C1629" t="s">
        <v>1012</v>
      </c>
    </row>
    <row r="1630" spans="1:3" ht="14.25" customHeight="1">
      <c r="A1630" t="s">
        <v>1961</v>
      </c>
      <c r="B1630" s="36" t="s">
        <v>2586</v>
      </c>
      <c r="C1630" t="s">
        <v>1012</v>
      </c>
    </row>
    <row r="1631" spans="1:3" ht="14.25" customHeight="1">
      <c r="A1631" t="s">
        <v>2158</v>
      </c>
      <c r="B1631" s="36" t="s">
        <v>581</v>
      </c>
      <c r="C1631" t="s">
        <v>1012</v>
      </c>
    </row>
    <row r="1632" spans="1:3" ht="14.25" customHeight="1">
      <c r="A1632" t="s">
        <v>1381</v>
      </c>
      <c r="B1632" s="36" t="s">
        <v>515</v>
      </c>
      <c r="C1632" t="s">
        <v>1012</v>
      </c>
    </row>
    <row r="1633" spans="1:3" ht="14.25" customHeight="1">
      <c r="A1633" t="s">
        <v>109</v>
      </c>
      <c r="B1633" s="36" t="s">
        <v>1763</v>
      </c>
      <c r="C1633" t="s">
        <v>1012</v>
      </c>
    </row>
    <row r="1634" spans="1:3" ht="14.25" customHeight="1">
      <c r="A1634" t="s">
        <v>1554</v>
      </c>
      <c r="B1634" s="36" t="s">
        <v>2584</v>
      </c>
      <c r="C1634" t="s">
        <v>1012</v>
      </c>
    </row>
    <row r="1635" spans="1:3" ht="14.25" customHeight="1">
      <c r="A1635" t="s">
        <v>374</v>
      </c>
      <c r="B1635" s="36" t="s">
        <v>268</v>
      </c>
      <c r="C1635" t="s">
        <v>1012</v>
      </c>
    </row>
    <row r="1636" spans="1:3" ht="14.25" customHeight="1">
      <c r="A1636" s="84" t="s">
        <v>1179</v>
      </c>
      <c r="B1636" s="87" t="s">
        <v>2102</v>
      </c>
      <c r="C1636" s="84" t="s">
        <v>1012</v>
      </c>
    </row>
    <row r="1637" spans="1:3" ht="14.25" customHeight="1">
      <c r="A1637" s="357" t="s">
        <v>1231</v>
      </c>
      <c r="B1637" s="358" t="s">
        <v>747</v>
      </c>
      <c r="C1637" s="357" t="s">
        <v>10</v>
      </c>
    </row>
    <row r="1638" spans="2:3" ht="14.25" customHeight="1">
      <c r="B1638" s="87" t="s">
        <v>776</v>
      </c>
      <c r="C1638" s="84" t="s">
        <v>10</v>
      </c>
    </row>
    <row r="1639" spans="2:3" ht="14.25" customHeight="1">
      <c r="B1639" s="87" t="s">
        <v>2084</v>
      </c>
      <c r="C1639" s="84" t="s">
        <v>10</v>
      </c>
    </row>
    <row r="1640" spans="1:3" ht="14.25" customHeight="1">
      <c r="A1640" s="323"/>
      <c r="B1640" s="329" t="s">
        <v>760</v>
      </c>
      <c r="C1640" s="323" t="s">
        <v>10</v>
      </c>
    </row>
    <row r="1641" spans="1:3" ht="14.25" customHeight="1">
      <c r="A1641" s="323"/>
      <c r="B1641" s="329" t="s">
        <v>2812</v>
      </c>
      <c r="C1641" s="323" t="s">
        <v>10</v>
      </c>
    </row>
    <row r="1642" spans="2:3" ht="14.25" customHeight="1">
      <c r="B1642" s="87" t="s">
        <v>3000</v>
      </c>
      <c r="C1642" s="84" t="s">
        <v>10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2018-01-04T10:52:24Z</dcterms:created>
  <dcterms:modified xsi:type="dcterms:W3CDTF">2018-01-04T10:52:31Z</dcterms:modified>
  <cp:category/>
  <cp:version/>
  <cp:contentType/>
  <cp:contentStatus/>
</cp:coreProperties>
</file>